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upa 2" sheetId="1" state="visible" r:id="rId2"/>
  </sheets>
  <definedNames>
    <definedName function="false" hidden="false" localSheetId="0" name="_xlnm.Print_Area" vbProcedure="false">'Grupa 2'!$A$1:$L$114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<sst xmlns="http://schemas.openxmlformats.org/spreadsheetml/2006/main" count="606" uniqueCount="398">
  <si>
    <t xml:space="preserve">Prilog 2_Troškovnika: Anorganske kemikalije za analizu- grupa 2</t>
  </si>
  <si>
    <t xml:space="preserve">Red. br. </t>
  </si>
  <si>
    <t xml:space="preserve">Naziv</t>
  </si>
  <si>
    <t xml:space="preserve">CAS</t>
  </si>
  <si>
    <t xml:space="preserve">Čistoća</t>
  </si>
  <si>
    <t xml:space="preserve">Dodatni zahtjevi</t>
  </si>
  <si>
    <t xml:space="preserve">Pakiranje (veličina)</t>
  </si>
  <si>
    <t xml:space="preserve">Jedinica mjere</t>
  </si>
  <si>
    <t xml:space="preserve">Količina (broj pakiranja)</t>
  </si>
  <si>
    <t xml:space="preserve">Kataloški broj</t>
  </si>
  <si>
    <t xml:space="preserve">Referenca/link na katalog</t>
  </si>
  <si>
    <t xml:space="preserve">Jedinična cijena pakiranja (bez PDV-a)</t>
  </si>
  <si>
    <t xml:space="preserve">Ukupna cijena pakiranja (bez PDV-a)</t>
  </si>
  <si>
    <t xml:space="preserve">3</t>
  </si>
  <si>
    <t xml:space="preserve">12=8*11</t>
  </si>
  <si>
    <t xml:space="preserve">kalijev bromid</t>
  </si>
  <si>
    <t xml:space="preserve">7758-02-3</t>
  </si>
  <si>
    <t xml:space="preserve">p.a</t>
  </si>
  <si>
    <t xml:space="preserve">g</t>
  </si>
  <si>
    <t xml:space="preserve">02110-500G</t>
  </si>
  <si>
    <t xml:space="preserve">https://lab.honeywell.com/shop/potassium-bromide-02110</t>
  </si>
  <si>
    <t xml:space="preserve">amonijak, min. 25%</t>
  </si>
  <si>
    <t xml:space="preserve">1336-21-6</t>
  </si>
  <si>
    <t xml:space="preserve">p.a.</t>
  </si>
  <si>
    <t xml:space="preserve">sadržaj onečišćenja: kloridi max. 0.5 ppm; Fe max. 0.1 ppm; nehlapljive tvari max. 20 ppm</t>
  </si>
  <si>
    <t xml:space="preserve">L</t>
  </si>
  <si>
    <t xml:space="preserve">0161801</t>
  </si>
  <si>
    <t xml:space="preserve">Katalog za grupu 2, G2_ 002_amonijak 25%</t>
  </si>
  <si>
    <t xml:space="preserve">amonijev acetat</t>
  </si>
  <si>
    <t xml:space="preserve">631-61-8</t>
  </si>
  <si>
    <t xml:space="preserve">A/3440/53</t>
  </si>
  <si>
    <t xml:space="preserve">https://www.fishersci.de/shop/products/ammonium-acetate-certified-ar-analysis-fisher-chemical/10365260?searchHijack=true&amp;searchTerm=10365260&amp;searchType=RAPID&amp;matchedCatNo=10365260</t>
  </si>
  <si>
    <t xml:space="preserve">amonijev molibdat tetrahidrat*</t>
  </si>
  <si>
    <t xml:space="preserve">12054-85-2</t>
  </si>
  <si>
    <t xml:space="preserve">Katalog za grupu 2, G2_004_amonijev molibdat tetrahidrat</t>
  </si>
  <si>
    <t xml:space="preserve">amonijev sulfat</t>
  </si>
  <si>
    <t xml:space="preserve">7783-20-2</t>
  </si>
  <si>
    <t xml:space="preserve">https://www.carlroth.com/de/en/reagents-for-the-determination-of-nitrogen-acc-to-kjeldahl/ammonium-sulphate/p/3746.1</t>
  </si>
  <si>
    <t xml:space="preserve">amonijev željezov(II) sulfat heksahidrat</t>
  </si>
  <si>
    <t xml:space="preserve">7783-85-9</t>
  </si>
  <si>
    <t xml:space="preserve">A/4880/50</t>
  </si>
  <si>
    <t xml:space="preserve">https://www.fishersci.de/shop/products/ammonium-iron-ii-sulfate-hexahydrate-certified-ar-analysis-fisher-chemical/10087291?searchHijack=true&amp;searchTerm=10087291&amp;searchType=RAPID&amp;matchedCatNo=10087291</t>
  </si>
  <si>
    <t xml:space="preserve">bakrov(II) nitrat trihidrat</t>
  </si>
  <si>
    <t xml:space="preserve">10031-43-3</t>
  </si>
  <si>
    <t xml:space="preserve">https://www.sigmaaldrich.com/HR/en/product/mm/102753</t>
  </si>
  <si>
    <t xml:space="preserve">bakrov(II) sulfat pentahidrat</t>
  </si>
  <si>
    <t xml:space="preserve">7758-99-8</t>
  </si>
  <si>
    <t xml:space="preserve">P024.1</t>
  </si>
  <si>
    <t xml:space="preserve">https://www.carlroth.com/de/en/reagents-for-the-determination-of-nitrogen-acc-to-kjeldahl/copper%28ii%29-sulphate-pentahydrate/p/p024.1</t>
  </si>
  <si>
    <t xml:space="preserve">barijev klorid dihidrat</t>
  </si>
  <si>
    <t xml:space="preserve">10326-27-9</t>
  </si>
  <si>
    <t xml:space="preserve">sadržaj teških metala max. 5 ppm, sadržaj Fe max. 2 ppm</t>
  </si>
  <si>
    <t xml:space="preserve">0206107</t>
  </si>
  <si>
    <r>
      <rPr>
        <u val="single"/>
        <sz val="11"/>
        <color rgb="FF000000"/>
        <rFont val="Calibri"/>
        <family val="2"/>
        <charset val="1"/>
      </rPr>
      <t xml:space="preserve">Katalog za grupu 2, G2_009_</t>
    </r>
    <r>
      <rPr>
        <sz val="11"/>
        <color rgb="FF000000"/>
        <rFont val="Calibri"/>
        <family val="2"/>
        <charset val="1"/>
      </rPr>
      <t xml:space="preserve">barijev klorid dihidrat</t>
    </r>
  </si>
  <si>
    <t xml:space="preserve">borna kiselina</t>
  </si>
  <si>
    <t xml:space="preserve">10043-35-3</t>
  </si>
  <si>
    <t xml:space="preserve">sadržaj teških metala (kao Pb) max. 5 ppm</t>
  </si>
  <si>
    <t xml:space="preserve">0230007</t>
  </si>
  <si>
    <t xml:space="preserve">Katalog za grupu 2, G2_010_borna kiselina</t>
  </si>
  <si>
    <t xml:space="preserve">cink, granule</t>
  </si>
  <si>
    <t xml:space="preserve">7440-66-6</t>
  </si>
  <si>
    <t xml:space="preserve">sadržaj metala osim Zn max. 0.2%</t>
  </si>
  <si>
    <t xml:space="preserve">243469-100G</t>
  </si>
  <si>
    <t xml:space="preserve">https://www.sigmaaldrich.com/HR/en/product/sial/243469</t>
  </si>
  <si>
    <t xml:space="preserve">cinkov sulfat heptahidrat</t>
  </si>
  <si>
    <t xml:space="preserve">7446-20-0</t>
  </si>
  <si>
    <t xml:space="preserve">500 </t>
  </si>
  <si>
    <t xml:space="preserve">31665-500G</t>
  </si>
  <si>
    <t xml:space="preserve">https://www.sigmaaldrich.com/HR/en/product/sigald/31665</t>
  </si>
  <si>
    <t xml:space="preserve">fosforna kiselina, min. 85%</t>
  </si>
  <si>
    <t xml:space="preserve">7664-38-2</t>
  </si>
  <si>
    <t xml:space="preserve">sadržaj Pb max. 10 ppm</t>
  </si>
  <si>
    <t xml:space="preserve">l</t>
  </si>
  <si>
    <t xml:space="preserve">https://www.sigmaaldrich.com/HR/en/product/mm/100573</t>
  </si>
  <si>
    <t xml:space="preserve">hipofosforasta kiselina, 50%-tna otopina u vodi</t>
  </si>
  <si>
    <t xml:space="preserve">6303-21-5</t>
  </si>
  <si>
    <t xml:space="preserve">sadržaj hipofosforaste kiseline 45-55%</t>
  </si>
  <si>
    <t xml:space="preserve">ml</t>
  </si>
  <si>
    <t xml:space="preserve">214906-100ML</t>
  </si>
  <si>
    <t xml:space="preserve">https://www.sigmaaldrich.com/HR/en/product/sigald/214906</t>
  </si>
  <si>
    <t xml:space="preserve">jod, za pripremu 1 L volumetrijske otopine 0.05 M</t>
  </si>
  <si>
    <t xml:space="preserve">ampula</t>
  </si>
  <si>
    <t xml:space="preserve">38060-1EA</t>
  </si>
  <si>
    <t xml:space="preserve">https://lab.honeywell.com/shop/iodine-concentrate-38060</t>
  </si>
  <si>
    <t xml:space="preserve">kalijev disulfit</t>
  </si>
  <si>
    <t xml:space="preserve">16731-55-8</t>
  </si>
  <si>
    <t xml:space="preserve">min. 92%</t>
  </si>
  <si>
    <t xml:space="preserve">https://www.sigmaaldrich.com/HR/en/product/mm/105057</t>
  </si>
  <si>
    <t xml:space="preserve">kalijev klorid</t>
  </si>
  <si>
    <t xml:space="preserve">7447-40-7</t>
  </si>
  <si>
    <t xml:space="preserve">6781.3</t>
  </si>
  <si>
    <t xml:space="preserve">https://www.carlroth.com/de/en/potassium-salts-k/potassium-chloride/p/6781.3</t>
  </si>
  <si>
    <t xml:space="preserve">klorovodična kiselina, min. 36%</t>
  </si>
  <si>
    <t xml:space="preserve">7647-01-0</t>
  </si>
  <si>
    <t xml:space="preserve">sadržaj onečišćenja: Pb max. 0.1 ppm; Fe max. 0.5 ppm; sulfati max. 2 ppm</t>
  </si>
  <si>
    <t xml:space="preserve">30721-1L</t>
  </si>
  <si>
    <t xml:space="preserve">https://lab.honeywell.com/shop/hydrochloric-acid-30721</t>
  </si>
  <si>
    <t xml:space="preserve">30721-2.5L</t>
  </si>
  <si>
    <t xml:space="preserve">magnezijev klorid heksahidrat </t>
  </si>
  <si>
    <t xml:space="preserve">7791-18-6</t>
  </si>
  <si>
    <t xml:space="preserve">99%</t>
  </si>
  <si>
    <t xml:space="preserve">M9272-100G</t>
  </si>
  <si>
    <t xml:space="preserve">https://www.sigmaaldrich.com/HR/en/product/sigald/m9272</t>
  </si>
  <si>
    <t xml:space="preserve">natrijev acetat trihidrat</t>
  </si>
  <si>
    <t xml:space="preserve">6131-90-4</t>
  </si>
  <si>
    <t xml:space="preserve">32318-500G-M</t>
  </si>
  <si>
    <t xml:space="preserve">https://www.sigmaaldrich.com/HR/en/product/sial/32318m</t>
  </si>
  <si>
    <t xml:space="preserve">natrijev formijat</t>
  </si>
  <si>
    <t xml:space="preserve">141-53-7</t>
  </si>
  <si>
    <t xml:space="preserve">4404.1</t>
  </si>
  <si>
    <t xml:space="preserve">https://www.carlroth.com/de/en/sodium-salts-na/sodium-formate/p/4404.1</t>
  </si>
  <si>
    <t xml:space="preserve">natrijev hidrogenfosfat dihidrat</t>
  </si>
  <si>
    <t xml:space="preserve">10028-24-7</t>
  </si>
  <si>
    <t xml:space="preserve">sadržaj teških metala (kao Pb) max. 10 ppm</t>
  </si>
  <si>
    <t xml:space="preserve">https://www.sigmaaldrich.com/HR/en/product/mm/106580</t>
  </si>
  <si>
    <t xml:space="preserve">natrijev hidrogenkarbonat</t>
  </si>
  <si>
    <t xml:space="preserve">144-55-8</t>
  </si>
  <si>
    <t xml:space="preserve">S/4240/53</t>
  </si>
  <si>
    <t xml:space="preserve">https://www.fishersci.de/shop/products/sodium-hydrogen-carbonate-certified-ar-analysis-meets-analytical-specification-ph-eur-fisher-chemical-1/10020510#</t>
  </si>
  <si>
    <t xml:space="preserve">natrijev karbonat, bezvodni</t>
  </si>
  <si>
    <t xml:space="preserve">497-19-8</t>
  </si>
  <si>
    <t xml:space="preserve">S/2920/53</t>
  </si>
  <si>
    <t xml:space="preserve">https://www.fishersci.de/shop/products/sodium-carbonate-anhydrous-certified-ar-analysis-fisher-chemical/10264540?searchHijack=true&amp;searchTerm=10264540&amp;searchType=RAPID&amp;matchedCatNo=10264540</t>
  </si>
  <si>
    <t xml:space="preserve">natrijev klorid</t>
  </si>
  <si>
    <t xml:space="preserve">7647-14-5</t>
  </si>
  <si>
    <t xml:space="preserve">https://www.sigmaaldrich.com/HR/en/product/mm/106404</t>
  </si>
  <si>
    <t xml:space="preserve">natrijev oksalat</t>
  </si>
  <si>
    <t xml:space="preserve">62-76-0</t>
  </si>
  <si>
    <t xml:space="preserve">HN39.1</t>
  </si>
  <si>
    <t xml:space="preserve">https://www.carlroth.com/de/en/sodium-salts-na/di-sodium-oxalate/p/hn39.1</t>
  </si>
  <si>
    <t xml:space="preserve">natrijev tetraborat dekahidrat</t>
  </si>
  <si>
    <t xml:space="preserve">1303-96-4</t>
  </si>
  <si>
    <t xml:space="preserve">sadržaj teških metala (kao Pb) max. 10 ppm; sadržaj Fe max. 10 ppm</t>
  </si>
  <si>
    <t xml:space="preserve">T880.1</t>
  </si>
  <si>
    <t xml:space="preserve">https://www.carlroth.com/de/en/sodium-salts-na/di-sodium-tetraborate-decahydrate/p/t880.1</t>
  </si>
  <si>
    <t xml:space="preserve">natrijev tiosulfat pentahidrat</t>
  </si>
  <si>
    <t xml:space="preserve">10102-17-7</t>
  </si>
  <si>
    <t xml:space="preserve">P034.1</t>
  </si>
  <si>
    <t xml:space="preserve">https://www.carlroth.com/de/en/determination-of-biological-oxygen-demand-bod/sodium-thiosulphate-pentahydrate/p/p034.1</t>
  </si>
  <si>
    <t xml:space="preserve">oksalna kiselina dihidrat</t>
  </si>
  <si>
    <t xml:space="preserve">6153-56-6</t>
  </si>
  <si>
    <t xml:space="preserve">sadržaj Fe max. 2 ppm</t>
  </si>
  <si>
    <t xml:space="preserve">O/0650/53</t>
  </si>
  <si>
    <t xml:space="preserve">https://www.fishersci.de/shop/products/oxalic-acid-dihydrate-certified-ar-analysis-3/10204160?searchHijack=true&amp;searchTerm=10204160&amp;searchType=RAPID&amp;matchedCatNo=10204160</t>
  </si>
  <si>
    <t xml:space="preserve">olovni(II) acetat trihidrat </t>
  </si>
  <si>
    <t xml:space="preserve">6080-56-4</t>
  </si>
  <si>
    <t xml:space="preserve">32307-100G</t>
  </si>
  <si>
    <t xml:space="preserve">https://www.sigmaaldrich.com/HR/en/product/sigald/32307</t>
  </si>
  <si>
    <t xml:space="preserve">perklorna kiselina, min. 70%</t>
  </si>
  <si>
    <t xml:space="preserve">7601-90-3</t>
  </si>
  <si>
    <t xml:space="preserve">https://www.sigmaaldrich.com/HR/en/product/mm/100519</t>
  </si>
  <si>
    <t xml:space="preserve">srebrov(I) nitrat</t>
  </si>
  <si>
    <t xml:space="preserve">7761-88-8</t>
  </si>
  <si>
    <t xml:space="preserve">S/1280/48</t>
  </si>
  <si>
    <t xml:space="preserve">https://www.fishersci.de/shop/products/silver-nitrate-certified-ar-analysis-fisher-chemical/10764381?searchHijack=true&amp;searchTerm=10764381&amp;searchType=RAPID&amp;matchedCatNo=10764381</t>
  </si>
  <si>
    <t xml:space="preserve">sumporna kiselina, 90-91% po Gerberu</t>
  </si>
  <si>
    <t xml:space="preserve">7664-93-9</t>
  </si>
  <si>
    <t xml:space="preserve">sadržaj nitrata max. 0.2 ppm</t>
  </si>
  <si>
    <r>
      <rPr>
        <u val="single"/>
        <sz val="11"/>
        <color rgb="FF000000"/>
        <rFont val="Calibri"/>
        <family val="2"/>
        <charset val="1"/>
      </rPr>
      <t xml:space="preserve">Katalog za grupu 2, G2_ 034_</t>
    </r>
    <r>
      <rPr>
        <sz val="11"/>
        <color rgb="FF000000"/>
        <rFont val="Calibri"/>
        <family val="2"/>
        <charset val="1"/>
      </rPr>
      <t xml:space="preserve">sumporna kiselina, 90-91% po Gerberu</t>
    </r>
  </si>
  <si>
    <r>
      <rPr>
        <sz val="11"/>
        <color rgb="FF000000"/>
        <rFont val="Calibri"/>
        <family val="2"/>
        <charset val="238"/>
      </rPr>
      <t xml:space="preserve">sumporna kiselina, min. </t>
    </r>
    <r>
      <rPr>
        <sz val="11"/>
        <color rgb="FFFF0000"/>
        <rFont val="Calibri"/>
        <family val="2"/>
        <charset val="238"/>
      </rPr>
      <t xml:space="preserve">95</t>
    </r>
    <r>
      <rPr>
        <sz val="11"/>
        <color rgb="FF000000"/>
        <rFont val="Calibri"/>
        <family val="2"/>
        <charset val="238"/>
      </rPr>
      <t xml:space="preserve">%</t>
    </r>
  </si>
  <si>
    <t xml:space="preserve">sadržaj Pb max. 0.1 ppm</t>
  </si>
  <si>
    <t xml:space="preserve">https://www.sigmaaldrich.com/HR/en/product/mm/100731</t>
  </si>
  <si>
    <t xml:space="preserve">30743-1L</t>
  </si>
  <si>
    <t xml:space="preserve">https://lab.honeywell.com/shop/sulfuric-acid-30743</t>
  </si>
  <si>
    <t xml:space="preserve">vodikov peroksid, stabilizirani, min. 30%</t>
  </si>
  <si>
    <t xml:space="preserve">7722-84-1</t>
  </si>
  <si>
    <t xml:space="preserve">sadržaj onečišćenja: Pb max. 1 ppm; Fe max. 0.1 ppm</t>
  </si>
  <si>
    <r>
      <rPr>
        <u val="single"/>
        <sz val="11"/>
        <color rgb="FF000000"/>
        <rFont val="Calibri"/>
        <family val="2"/>
        <charset val="1"/>
      </rPr>
      <t xml:space="preserve">Katalog za grupu 2, G2_ 037_</t>
    </r>
    <r>
      <rPr>
        <sz val="11"/>
        <color rgb="FF000000"/>
        <rFont val="Calibri"/>
        <family val="2"/>
        <charset val="1"/>
      </rPr>
      <t xml:space="preserve">vodikov peroksid, stabilizirani, min. 30%</t>
    </r>
  </si>
  <si>
    <t xml:space="preserve">živin(II) klorid</t>
  </si>
  <si>
    <t xml:space="preserve">7487-94-7</t>
  </si>
  <si>
    <t xml:space="preserve">31005-100G</t>
  </si>
  <si>
    <t xml:space="preserve">https://lab.honeywell.com/shop/mercury-ii-chloride-31005</t>
  </si>
  <si>
    <t xml:space="preserve">amonijev klorid</t>
  </si>
  <si>
    <t xml:space="preserve">12125-02-9</t>
  </si>
  <si>
    <t xml:space="preserve">p.a. </t>
  </si>
  <si>
    <t xml:space="preserve">K298.1</t>
  </si>
  <si>
    <t xml:space="preserve">https://www.carlroth.com/de/en/ammonium-salts-nh4/ammonium-chloride/p/k298.1</t>
  </si>
  <si>
    <t xml:space="preserve">kalijev hidroksid, granule (zrnca)</t>
  </si>
  <si>
    <t xml:space="preserve">1310-58-3</t>
  </si>
  <si>
    <t xml:space="preserve">p.a. (85%)</t>
  </si>
  <si>
    <t xml:space="preserve">sadržaj onečišćenja: karbonati (kao K2CO3) max. 1%; teški metali (kao Pb) max. 5 ppm; Fe max. 5 ppm</t>
  </si>
  <si>
    <t xml:space="preserve">https://www.sigmaaldrich.com/HR/en/product/mm/105033</t>
  </si>
  <si>
    <t xml:space="preserve">natrijev sulfit, bezvodni</t>
  </si>
  <si>
    <t xml:space="preserve">7757-83-7</t>
  </si>
  <si>
    <t xml:space="preserve">p.a. (97%)</t>
  </si>
  <si>
    <t xml:space="preserve">P033.1</t>
  </si>
  <si>
    <t xml:space="preserve">https://www.carlroth.com/de/en/further-detection-reagents/sodium-sulphite/p/p033.1</t>
  </si>
  <si>
    <t xml:space="preserve">natrijev hidroksid, granule (zrnca)</t>
  </si>
  <si>
    <t xml:space="preserve">1310-73-2</t>
  </si>
  <si>
    <t xml:space="preserve">p.a. (97.5%)</t>
  </si>
  <si>
    <t xml:space="preserve">sadržaj onečišćenja: karbonati (kao Na2CO3) max. 1%; teški metali (kao Pb) max. 10 ppm; Fe max. 10 ppm</t>
  </si>
  <si>
    <t xml:space="preserve">https://www.sigmaaldrich.com/HR/en/product/mm/106498</t>
  </si>
  <si>
    <t xml:space="preserve">aluminijev sulfat oktadekahidrat</t>
  </si>
  <si>
    <t xml:space="preserve">7784-31-8 </t>
  </si>
  <si>
    <t xml:space="preserve">p.a. (98%)</t>
  </si>
  <si>
    <t xml:space="preserve">sadržaj teških metala (kao Pb) max. 20 ppm</t>
  </si>
  <si>
    <t xml:space="preserve">11044-1KG </t>
  </si>
  <si>
    <t xml:space="preserve">https://lab.honeywell.com/shop/aluminum-sulfate-hydrate-11044</t>
  </si>
  <si>
    <t xml:space="preserve">barijev hidroksid oktahidrat</t>
  </si>
  <si>
    <t xml:space="preserve">12230-71-6</t>
  </si>
  <si>
    <t xml:space="preserve">sadržaj barijeva karbonata max. 2%; sadržaj teških metala (kao Pb) max. 5 ppm</t>
  </si>
  <si>
    <t xml:space="preserve">P009.1</t>
  </si>
  <si>
    <t xml:space="preserve">https://www.carlroth.com/de/en/barium-salts-ba/barium-hydroxide-octahydrate/p/p009.1</t>
  </si>
  <si>
    <t xml:space="preserve">kalijev hidrogen fosfat</t>
  </si>
  <si>
    <t xml:space="preserve">7758-11-4</t>
  </si>
  <si>
    <t xml:space="preserve">P749.1</t>
  </si>
  <si>
    <t xml:space="preserve">https://www.carlroth.com/de/en/potassium-salts-k/di-potassium-hydrogen-phosphate/p/p749.1</t>
  </si>
  <si>
    <t xml:space="preserve">natrijev disulfit, bezvodni</t>
  </si>
  <si>
    <t xml:space="preserve">7681-57-4</t>
  </si>
  <si>
    <t xml:space="preserve">S/5250/53</t>
  </si>
  <si>
    <t xml:space="preserve">https://www.fishersci.de/shop/products/sodium-metabisulfite-certified-ar-analysis-fisher-chemical/10233970?searchHijack=true&amp;searchTerm=10233970&amp;searchType=RAPID&amp;matchedCatNo=10233970</t>
  </si>
  <si>
    <t xml:space="preserve">kalcijev nitrat tetrahidrat</t>
  </si>
  <si>
    <t xml:space="preserve">13477-34-4</t>
  </si>
  <si>
    <t xml:space="preserve">p.a. (98,5%)</t>
  </si>
  <si>
    <t xml:space="preserve">P740.1</t>
  </si>
  <si>
    <t xml:space="preserve">https://www.carlroth.com/de/en/calcium-salts-ca/calcium-nitrate-tetrahydrate/p/p740.1</t>
  </si>
  <si>
    <t xml:space="preserve">amonijev hidrogenfosfat</t>
  </si>
  <si>
    <t xml:space="preserve">7783-28-0 </t>
  </si>
  <si>
    <t xml:space="preserve">p.a. (99%)</t>
  </si>
  <si>
    <t xml:space="preserve">https://www.sigmaaldrich.com/HR/en/product/mm/101207</t>
  </si>
  <si>
    <t xml:space="preserve">amonijev nitrat</t>
  </si>
  <si>
    <t xml:space="preserve">6484-52-2</t>
  </si>
  <si>
    <t xml:space="preserve">A/5920/53</t>
  </si>
  <si>
    <t xml:space="preserve">https://www.fishersci.de/shop/products/ammonium-nitrate-certified-ar-analysis-fisher-chemical/10589370?searchHijack=true&amp;searchTerm=10589370&amp;searchType=RAPID&amp;matchedCatNo=10589370</t>
  </si>
  <si>
    <t xml:space="preserve">askorbinska kiselina</t>
  </si>
  <si>
    <t xml:space="preserve">50-81-7</t>
  </si>
  <si>
    <t xml:space="preserve">3525.1</t>
  </si>
  <si>
    <t xml:space="preserve">https://www.carlroth.com/de/en/vitamine/l%28%2B%29-ascorbic-acid/p/3525.1</t>
  </si>
  <si>
    <t xml:space="preserve">bakrov(II) klorid dihidrat</t>
  </si>
  <si>
    <t xml:space="preserve">10125-13-0</t>
  </si>
  <si>
    <t xml:space="preserve"> CN82.1</t>
  </si>
  <si>
    <t xml:space="preserve">https://www.carlroth.com/de/en/copper-salts-cu/copper%28ii%29-chloride-dihydrate/p/cn82.1</t>
  </si>
  <si>
    <t xml:space="preserve">bromkrezol-zeleno, indikator</t>
  </si>
  <si>
    <t xml:space="preserve">76-60-8</t>
  </si>
  <si>
    <t xml:space="preserve">kemikaliju proizvođač treba deklarirati kao indikator ili za primjenu u (kemijskoj) analizi</t>
  </si>
  <si>
    <t xml:space="preserve">https://www.sigmaaldrich.com/HR/en/product/mm/108121</t>
  </si>
  <si>
    <t xml:space="preserve">cinkov acetat dihidrat</t>
  </si>
  <si>
    <t xml:space="preserve">5970-45-6</t>
  </si>
  <si>
    <t xml:space="preserve">https://www.sigmaaldrich.com/HR/en/product/mm/108802</t>
  </si>
  <si>
    <t xml:space="preserve">cinkov oksid</t>
  </si>
  <si>
    <t xml:space="preserve">1314-13-2</t>
  </si>
  <si>
    <t xml:space="preserve">96479-500G</t>
  </si>
  <si>
    <t xml:space="preserve">https://www.sigmaaldrich.com/HR/en/product/sigald/96479</t>
  </si>
  <si>
    <t xml:space="preserve">hidroksilamonijev klorid</t>
  </si>
  <si>
    <t xml:space="preserve">5470-11-1</t>
  </si>
  <si>
    <t xml:space="preserve">H/1950/50</t>
  </si>
  <si>
    <t xml:space="preserve">https://www.fishersci.de/shop/products/hydroxylammonium-chloride-99-certified-ar-analysis-fisher-chemical/11438942?searchHijack=true&amp;searchTerm=11438942&amp;searchType=RAPID&amp;matchedCatNo=11438942</t>
  </si>
  <si>
    <t xml:space="preserve">kalcijev karbonat</t>
  </si>
  <si>
    <t xml:space="preserve">471-34-1</t>
  </si>
  <si>
    <t xml:space="preserve">P012.1</t>
  </si>
  <si>
    <t xml:space="preserve">https://www.carlroth.com/de/en/calcium-salts-ca/calcium-carbonate/p/p012.1</t>
  </si>
  <si>
    <t xml:space="preserve">kalijev acetat</t>
  </si>
  <si>
    <t xml:space="preserve">127-08-2</t>
  </si>
  <si>
    <t xml:space="preserve">T874.1</t>
  </si>
  <si>
    <t xml:space="preserve">https://www.carlroth.com/de/en/potassium-salts-k/potassium-acetate/p/t874.1</t>
  </si>
  <si>
    <r>
      <rPr>
        <u val="single"/>
        <sz val="11"/>
        <color rgb="FF000000"/>
        <rFont val="Calibri"/>
        <family val="2"/>
        <charset val="1"/>
      </rPr>
      <t xml:space="preserve">Katalog za grupu 2, G2_ 058_</t>
    </r>
    <r>
      <rPr>
        <sz val="11"/>
        <color rgb="FF000000"/>
        <rFont val="Calibri"/>
        <family val="2"/>
        <charset val="1"/>
      </rPr>
      <t xml:space="preserve">kalijev acetat</t>
    </r>
  </si>
  <si>
    <t xml:space="preserve">kalijev citrat monohidrat</t>
  </si>
  <si>
    <t xml:space="preserve">6100-05-6</t>
  </si>
  <si>
    <t xml:space="preserve">Katalog za grupu 2, G2_ 059_kalijev citrat monohidrat</t>
  </si>
  <si>
    <t xml:space="preserve">kalijev fluorid</t>
  </si>
  <si>
    <t xml:space="preserve">7789-23-3</t>
  </si>
  <si>
    <t xml:space="preserve">CN83.1</t>
  </si>
  <si>
    <t xml:space="preserve">https://www.carlroth.com/de/en/potassium-salts-k/potassium-fluoride/p/cn83.1</t>
  </si>
  <si>
    <t xml:space="preserve">kalijev heksacijanoferat(II) trihidrat</t>
  </si>
  <si>
    <t xml:space="preserve">14459-95-1</t>
  </si>
  <si>
    <t xml:space="preserve">https://www.sigmaaldrich.com/HR/en/product/mm/104984</t>
  </si>
  <si>
    <t xml:space="preserve">kalijev hidrogen sulfat</t>
  </si>
  <si>
    <t xml:space="preserve">7646-93-7</t>
  </si>
  <si>
    <t xml:space="preserve">P020.2</t>
  </si>
  <si>
    <t xml:space="preserve">https://www.carlroth.com/de/en/further-detection-reagents/potassium-hydrogen-sulphate/p/p020.2</t>
  </si>
  <si>
    <t xml:space="preserve">kalijev jodid</t>
  </si>
  <si>
    <t xml:space="preserve">7681-11-0</t>
  </si>
  <si>
    <t xml:space="preserve">sadržaj Pb max. 5 ppm; sadržaj jodata max. 5 ppm; sadržaj tvari koje reduciraju jod max. 10 ppm</t>
  </si>
  <si>
    <t xml:space="preserve">P/5880/50</t>
  </si>
  <si>
    <t xml:space="preserve">https://www.fishersci.de/shop/products/potassium-iodide-certified-ar-analysis-fisher-chemical/10793801?searchHijack=true&amp;searchTerm=10793801&amp;searchType=RAPID&amp;matchedCatNo=10793801</t>
  </si>
  <si>
    <t xml:space="preserve">kalijev karbonat</t>
  </si>
  <si>
    <t xml:space="preserve">584-08-7</t>
  </si>
  <si>
    <t xml:space="preserve">sadržaj teških metala (kao Pb) max. 20 ppm; Fe max. 10 ppm</t>
  </si>
  <si>
    <t xml:space="preserve">P/4120/53</t>
  </si>
  <si>
    <t xml:space="preserve">https://www.fishersci.de/shop/products/potassium-carbonate-anhydrous-certified-ar-analysis-meets-analytical-specification-ph-eur-fisher-chemical/10637422?searchHijack=true&amp;searchTerm=P%2F4120%2F53&amp;searchType=RAPID&amp;matchedCatNo=P%2F4120%2F53</t>
  </si>
  <si>
    <t xml:space="preserve">kalijev kromat</t>
  </si>
  <si>
    <t xml:space="preserve">7789-00-6</t>
  </si>
  <si>
    <t xml:space="preserve">HN33.1</t>
  </si>
  <si>
    <t xml:space="preserve">https://www.carlroth.com/de/en/chromium-salts-cr/potassium-chromate/p/hn33.1</t>
  </si>
  <si>
    <t xml:space="preserve">kalijev natrijev tartarat tetrahidrat</t>
  </si>
  <si>
    <t xml:space="preserve">6381-59-5</t>
  </si>
  <si>
    <t xml:space="preserve">P131010</t>
  </si>
  <si>
    <t xml:space="preserve">https://www.grammol.hr/OKSIDI-I-SOLI/Kalijev-natrijev-tartarat-tetrahidrat-p.a.-6_1</t>
  </si>
  <si>
    <t xml:space="preserve">kalijev nitrat</t>
  </si>
  <si>
    <t xml:space="preserve">7757-79-1</t>
  </si>
  <si>
    <t xml:space="preserve">https://www.sigmaaldrich.com/HR/en/product/mm/105063</t>
  </si>
  <si>
    <t xml:space="preserve">kalijev permanganat</t>
  </si>
  <si>
    <t xml:space="preserve">7722-64-7</t>
  </si>
  <si>
    <t xml:space="preserve">sadržaj onečišćenja: kloridi max. 100 ppm; tvari netopljive u vodi max. 0.2%</t>
  </si>
  <si>
    <t xml:space="preserve">Katalog za grupu 2, G2_ 068_kalijev permanganat</t>
  </si>
  <si>
    <t xml:space="preserve">limunska kiselina monohidrat</t>
  </si>
  <si>
    <t xml:space="preserve">5949-29-1</t>
  </si>
  <si>
    <t xml:space="preserve">C/6200/53</t>
  </si>
  <si>
    <t xml:space="preserve">https://www.fishersci.de/shop/products/citric-acid-monohydrate-certified-ar-analysis-meets-analytical-specification-ph-eur-usp-fisher-chemical/10345410?searchHijack=true&amp;searchTerm=10345410&amp;searchType=RAPID&amp;matchedCatNo=10345410</t>
  </si>
  <si>
    <t xml:space="preserve">litijev karbonat</t>
  </si>
  <si>
    <t xml:space="preserve">554-13-2</t>
  </si>
  <si>
    <t xml:space="preserve">sadržaj onečišćenja: Na max. 50 ppm; K max. 50 ppm; kloridi max. 20 ppm</t>
  </si>
  <si>
    <t xml:space="preserve">62470-100G </t>
  </si>
  <si>
    <t xml:space="preserve">https://lab.honeywell.com/shop/lithium-carbonate-62470</t>
  </si>
  <si>
    <t xml:space="preserve">litijev klorid</t>
  </si>
  <si>
    <t xml:space="preserve">7447-41-8</t>
  </si>
  <si>
    <t xml:space="preserve">https://www.fishersci.de/shop/products/lithium-chloride-99-for-analysis-anhydrous-thermo-scientific/10532031?searchHijack=true&amp;searchTerm=10532031&amp;searchType=RAPID&amp;matchedCatNo=10532031</t>
  </si>
  <si>
    <t xml:space="preserve">magnezijev nitrat heksahidrat</t>
  </si>
  <si>
    <t xml:space="preserve">13446-18-9</t>
  </si>
  <si>
    <t xml:space="preserve">Katalog za grupu 2, G2_072_Magnezijev nitrat heksahidrat</t>
  </si>
  <si>
    <t xml:space="preserve">manganov sulfat monohidrat</t>
  </si>
  <si>
    <t xml:space="preserve">10034-96-5</t>
  </si>
  <si>
    <t xml:space="preserve">https://www.sigmaaldrich.com/HR/en/product/mm/105941</t>
  </si>
  <si>
    <t xml:space="preserve">natrijev acetat, bezvodni</t>
  </si>
  <si>
    <t xml:space="preserve">127-09-3</t>
  </si>
  <si>
    <t xml:space="preserve">https://www.sigmaaldrich.com/HR/en/product/mm/106268</t>
  </si>
  <si>
    <t xml:space="preserve">natrijev azid</t>
  </si>
  <si>
    <t xml:space="preserve">26628-22-8</t>
  </si>
  <si>
    <t xml:space="preserve">S/2380/48</t>
  </si>
  <si>
    <t xml:space="preserve">https://www.fishersci.de/shop/products/sodium-azide-certified-ar-analysis-2/10050520?searchHijack=true&amp;searchTerm=10050520&amp;searchType=RAPID&amp;matchedCatNo=10050520</t>
  </si>
  <si>
    <t xml:space="preserve">natrijev citrat dihidrat</t>
  </si>
  <si>
    <t xml:space="preserve">6132-04-3</t>
  </si>
  <si>
    <t xml:space="preserve">sadržaj Pb max. 5 ppm</t>
  </si>
  <si>
    <t xml:space="preserve">S/3320/53</t>
  </si>
  <si>
    <t xml:space="preserve">https://www.fishersci.de/shop/products/tri-sodium-citrate-dihydrate-certified-ar-analysis-3/10396430?searchHijack=true&amp;searchTerm=10396430&amp;searchType=RAPID&amp;matchedCatNo=10396430</t>
  </si>
  <si>
    <t xml:space="preserve">natrijev difosfat dekahidrat</t>
  </si>
  <si>
    <t xml:space="preserve">13472-36-1</t>
  </si>
  <si>
    <t xml:space="preserve">https://www.fishersci.de/shop/products/sodium-pyrophosphate-decahydrate-99-analysis-thermo-scientific/10368580?searchHijack=true&amp;searchTerm=10368580&amp;searchType=RAPID&amp;matchedCatNo=10368580</t>
  </si>
  <si>
    <t xml:space="preserve">natrijev dihidrogenfosfat dihidrat</t>
  </si>
  <si>
    <t xml:space="preserve">13472-35-0</t>
  </si>
  <si>
    <t xml:space="preserve">S/3760/53</t>
  </si>
  <si>
    <t xml:space="preserve">https://www.fishersci.de/shop/products/sodium-dihydrogen-orthophosphate-dihydrate-certified-ar-analysis-3/10723621?searchHijack=true&amp;searchTerm=10723621&amp;searchType=RAPID&amp;matchedCatNo=10723621</t>
  </si>
  <si>
    <t xml:space="preserve">natrijev fosfat dodekahidrat</t>
  </si>
  <si>
    <t xml:space="preserve">10101-89-0</t>
  </si>
  <si>
    <t xml:space="preserve">S/5761/53</t>
  </si>
  <si>
    <t xml:space="preserve">https://www.fishersci.de/shop/products/tri-sodium-orthophosphate-dodecahydrate-certified-ar-analysis/10102930?searchHijack=true&amp;searchTerm=10102930&amp;searchType=RAPID&amp;matchedCatNo=10102930</t>
  </si>
  <si>
    <t xml:space="preserve">natrijev hidrogenfosfat dodekahidrat </t>
  </si>
  <si>
    <t xml:space="preserve">10039-32-4</t>
  </si>
  <si>
    <r>
      <rPr>
        <u val="single"/>
        <sz val="11"/>
        <color rgb="FF000000"/>
        <rFont val="Calibri"/>
        <family val="2"/>
        <charset val="1"/>
      </rPr>
      <t xml:space="preserve">Katalog za grupu 2, G2_080_</t>
    </r>
    <r>
      <rPr>
        <sz val="11"/>
        <color rgb="FF000000"/>
        <rFont val="Calibri"/>
        <family val="2"/>
        <charset val="1"/>
      </rPr>
      <t xml:space="preserve">natrijev hidrogenfosfat dodekahidrat</t>
    </r>
  </si>
  <si>
    <t xml:space="preserve">natrijev hidrogenfosfat, bezvodni</t>
  </si>
  <si>
    <t xml:space="preserve">7558-79-4</t>
  </si>
  <si>
    <r>
      <rPr>
        <u val="single"/>
        <sz val="11"/>
        <color rgb="FF000000"/>
        <rFont val="Calibri"/>
        <family val="2"/>
        <charset val="1"/>
      </rPr>
      <t xml:space="preserve">Katalog za grupu 2, G2_081_</t>
    </r>
    <r>
      <rPr>
        <sz val="11"/>
        <color rgb="FF000000"/>
        <rFont val="Calibri"/>
        <family val="2"/>
        <charset val="1"/>
      </rPr>
      <t xml:space="preserve">natrijev hidrogenfosfat, bezvodni</t>
    </r>
  </si>
  <si>
    <t xml:space="preserve">natrijev hidrogensulfat monohidrat</t>
  </si>
  <si>
    <t xml:space="preserve">10034-88-5</t>
  </si>
  <si>
    <t xml:space="preserve">https://www.sigmaaldrich.com/HR/en/product/mm/106352</t>
  </si>
  <si>
    <t xml:space="preserve">natrijev karbonat dekahidrat </t>
  </si>
  <si>
    <t xml:space="preserve">6132-02-1</t>
  </si>
  <si>
    <t xml:space="preserve">71360-1KG</t>
  </si>
  <si>
    <t xml:space="preserve">natrijev nitrat</t>
  </si>
  <si>
    <t xml:space="preserve">7631-99-4</t>
  </si>
  <si>
    <t xml:space="preserve">A136.1</t>
  </si>
  <si>
    <t xml:space="preserve">https://www.carlroth.com/de/en/sodium-salts-na/sodium-nitrate/p/a136.1</t>
  </si>
  <si>
    <t xml:space="preserve">natrijev nitrit</t>
  </si>
  <si>
    <t xml:space="preserve">7632-00-0</t>
  </si>
  <si>
    <t xml:space="preserve">https://www.sigmaaldrich.com/HR/en/product/mm/106549</t>
  </si>
  <si>
    <t xml:space="preserve">natrijev sulfat, bezvodni</t>
  </si>
  <si>
    <t xml:space="preserve">7757-82-6</t>
  </si>
  <si>
    <r>
      <rPr>
        <u val="single"/>
        <sz val="11"/>
        <color rgb="FF000000"/>
        <rFont val="Calibri"/>
        <family val="2"/>
        <charset val="1"/>
      </rPr>
      <t xml:space="preserve">Katalog za grupu 2, G2_087_</t>
    </r>
    <r>
      <rPr>
        <sz val="11"/>
        <color rgb="FF000000"/>
        <rFont val="Calibri"/>
        <family val="2"/>
        <charset val="1"/>
      </rPr>
      <t xml:space="preserve">natrijev sulfat, bezvodni</t>
    </r>
  </si>
  <si>
    <t xml:space="preserve">natrijev volframat dihidrat</t>
  </si>
  <si>
    <t xml:space="preserve">10213-10-2</t>
  </si>
  <si>
    <t xml:space="preserve">https://www.sigmaaldrich.com/HR/en/product/mm/106673</t>
  </si>
  <si>
    <t xml:space="preserve">olovni(II) nitrat</t>
  </si>
  <si>
    <t xml:space="preserve">10099-74-8</t>
  </si>
  <si>
    <t xml:space="preserve">https://www.sigmaaldrich.com/HR/en/product/mm/107398</t>
  </si>
  <si>
    <t xml:space="preserve">željezov(III) klorid heksahidrat</t>
  </si>
  <si>
    <t xml:space="preserve">10025-77-1</t>
  </si>
  <si>
    <t xml:space="preserve">https://www.fishersci.de/shop/products/iron-iii-chloride-hexahydrate-99-analysis-thermo-scientific/10695862#</t>
  </si>
  <si>
    <t xml:space="preserve">željezov(III) nitrat nonahidrat</t>
  </si>
  <si>
    <t xml:space="preserve">7782-61-8</t>
  </si>
  <si>
    <t xml:space="preserve">https://www.sigmaaldrich.com/HR/en/product/mm/103883</t>
  </si>
  <si>
    <t xml:space="preserve">kalcijev klorid, bezvodni (za sušenje)</t>
  </si>
  <si>
    <t xml:space="preserve">10043-52-4</t>
  </si>
  <si>
    <t xml:space="preserve">puriss. ili min. 96%</t>
  </si>
  <si>
    <t xml:space="preserve">u obliku praha</t>
  </si>
  <si>
    <t xml:space="preserve">Katalog za grupu 2, G2_092_kalcijev klorid, bezvodni</t>
  </si>
  <si>
    <t xml:space="preserve">kalijev permanganat, za pripremu 1 L volumetrijske otopine 0.0200 M (0.1000 N)</t>
  </si>
  <si>
    <t xml:space="preserve">38130-1EA</t>
  </si>
  <si>
    <t xml:space="preserve">https://lab.honeywell.com/shop/potassium-permanganate-concentrate-38130</t>
  </si>
  <si>
    <t xml:space="preserve">klorovodična kiselina, za pripremu 1 L volumetrijske otopine 0.1000 M</t>
  </si>
  <si>
    <t xml:space="preserve">44050-00000</t>
  </si>
  <si>
    <t xml:space="preserve">https://www.pentachemicals.eu/en/chemicals/pentanal-hydrochloric-acid-0-1-mol-l-573/44050-00000</t>
  </si>
  <si>
    <t xml:space="preserve">klorovodična kiselina, za pripremu 1 L volumetrijske otopine 0.2000 M</t>
  </si>
  <si>
    <t xml:space="preserve">38287-1EA </t>
  </si>
  <si>
    <t xml:space="preserve">https://lab.honeywell.com/shop/hydrochloric-acid-concentrate-38287</t>
  </si>
  <si>
    <t xml:space="preserve">natrijev hidroksid, za pripremu 1 L volumetrijske otopine 0.1000 M</t>
  </si>
  <si>
    <t xml:space="preserve">44080-00000</t>
  </si>
  <si>
    <t xml:space="preserve">https://www.pentachemicals.eu/en/chemicals/pentanal-sodium-hydroxide-0-1-mol-l-570/44080-00000</t>
  </si>
  <si>
    <t xml:space="preserve">natrijev tiosulfat, za pripremu 1 L volumetrijske otopine 0.1000 M</t>
  </si>
  <si>
    <t xml:space="preserve">P155905</t>
  </si>
  <si>
    <t xml:space="preserve">https://www.grammol.hr/VOLUMETRIJSKE-OTOPINE-I-STANDARDI/Natrijev-tiosulfat-Volumetrijski-standard-01-molL-01-N-1_1</t>
  </si>
  <si>
    <t xml:space="preserve">srebrov(I) nitrat, za pripremu 1 L volumetrijske otopine 0.1000 M</t>
  </si>
  <si>
    <t xml:space="preserve">38310-1EA</t>
  </si>
  <si>
    <t xml:space="preserve">https://lab.honeywell.com/shop/silver-nitrate-concentrate-38310</t>
  </si>
  <si>
    <t xml:space="preserve">UKUPNA CIJENA BEZ PDV-a (EUR)</t>
  </si>
  <si>
    <t xml:space="preserve">IZNOS PDV-a (EUR)</t>
  </si>
  <si>
    <t xml:space="preserve">SVEUKUPNO (EUR)</t>
  </si>
  <si>
    <t xml:space="preserve">Napomena</t>
  </si>
  <si>
    <r>
      <rPr>
        <sz val="11"/>
        <color rgb="FF333333"/>
        <rFont val="Calibri"/>
        <family val="2"/>
        <charset val="238"/>
      </rPr>
      <t xml:space="preserve">*Naručitelj će prihvatiti i kemikaliju čiju je čistoću proizvođač deklarirao ekvivalentnim sadržajem MoO</t>
    </r>
    <r>
      <rPr>
        <vertAlign val="subscript"/>
        <sz val="11"/>
        <color rgb="FF333333"/>
        <rFont val="Calibri"/>
        <family val="2"/>
        <charset val="238"/>
      </rPr>
      <t xml:space="preserve">3</t>
    </r>
    <r>
      <rPr>
        <sz val="11"/>
        <color rgb="FF333333"/>
        <rFont val="Calibri"/>
        <family val="2"/>
        <charset val="238"/>
      </rPr>
      <t xml:space="preserve">, uz uvjet da zajamčeni ekvivalentni sadržaj MoO</t>
    </r>
    <r>
      <rPr>
        <vertAlign val="subscript"/>
        <sz val="11"/>
        <color rgb="FF333333"/>
        <rFont val="Calibri"/>
        <family val="2"/>
        <charset val="238"/>
      </rPr>
      <t xml:space="preserve">3</t>
    </r>
    <r>
      <rPr>
        <sz val="11"/>
        <color rgb="FF333333"/>
        <rFont val="Calibri"/>
        <family val="2"/>
        <charset val="238"/>
      </rPr>
      <t xml:space="preserve"> iskazan u katalogu ili analitičkoj specifikaciji iznosi min. 81%, da je proizvođač kemikaliju deklarirao za analitičke svrhe te da je iz podataka danih u analitičkoj specifikaciji razvidno da zajamčeni kumulativni sadržaj deklariranih metala u tragovima, iskazan na dvije decimale, iznosi max. 0,02%."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</si>
</sst>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0.00"/>
    <numFmt numFmtId="168" formatCode="0%"/>
    <numFmt numFmtId="169" formatCode="0000000"/>
    <numFmt numFmtId="170" formatCode="#,##0.0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238"/>
    </font>
    <font>
      <u val="single"/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name val="Calibri"/>
      <family val="2"/>
      <charset val="1"/>
    </font>
    <font>
      <sz val="11"/>
      <color rgb="FF0000FF"/>
      <name val="Calibri"/>
      <family val="2"/>
      <charset val="1"/>
    </font>
    <font>
      <b val="true"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vertAlign val="subscript"/>
      <sz val="11"/>
      <color rgb="FF33333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1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0" borderId="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3 2" xfId="23"/>
    <cellStyle name="Normal 4" xfId="24"/>
    <cellStyle name="Normal 7" xfId="25"/>
    <cellStyle name="Normalno 2" xfId="26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ab.honeywell.com/shop/potassium-bromide-02110" TargetMode="External"/><Relationship Id="rId2" Type="http://schemas.openxmlformats.org/officeDocument/2006/relationships/hyperlink" Target="https://www.fishersci.de/shop/products/ammonium-acetate-certified-ar-analysis-fisher-chemical/10365260?searchHijack=true&amp;searchTerm=10365260&amp;searchType=RAPID&amp;matchedCatNo=10365260" TargetMode="External"/><Relationship Id="rId3" Type="http://schemas.openxmlformats.org/officeDocument/2006/relationships/hyperlink" Target="https://www.carlroth.com/de/en/reagents-for-the-determination-of-nitrogen-acc-to-kjeldahl/ammonium-sulphate/p/3746.1" TargetMode="External"/><Relationship Id="rId4" Type="http://schemas.openxmlformats.org/officeDocument/2006/relationships/hyperlink" Target="https://www.fishersci.de/shop/products/ammonium-iron-ii-sulfate-hexahydrate-certified-ar-analysis-fisher-chemical/10087291?searchHijack=true&amp;searchTerm=10087291&amp;searchType=RAPID&amp;matchedCatNo=10087291" TargetMode="External"/><Relationship Id="rId5" Type="http://schemas.openxmlformats.org/officeDocument/2006/relationships/hyperlink" Target="https://www.sigmaaldrich.com/HR/en/product/mm/102753" TargetMode="External"/><Relationship Id="rId6" Type="http://schemas.openxmlformats.org/officeDocument/2006/relationships/hyperlink" Target="https://www.carlroth.com/de/en/reagents-for-the-determination-of-nitrogen-acc-to-kjeldahl/copper%28ii%29-sulphate-pentahydrate/p/p024.1" TargetMode="External"/><Relationship Id="rId7" Type="http://schemas.openxmlformats.org/officeDocument/2006/relationships/hyperlink" Target="https://www.sigmaaldrich.com/HR/en/product/sial/243469" TargetMode="External"/><Relationship Id="rId8" Type="http://schemas.openxmlformats.org/officeDocument/2006/relationships/hyperlink" Target="https://www.sigmaaldrich.com/HR/en/product/sigald/31665" TargetMode="External"/><Relationship Id="rId9" Type="http://schemas.openxmlformats.org/officeDocument/2006/relationships/hyperlink" Target="https://www.sigmaaldrich.com/HR/en/product/mm/100573" TargetMode="External"/><Relationship Id="rId10" Type="http://schemas.openxmlformats.org/officeDocument/2006/relationships/hyperlink" Target="https://www.sigmaaldrich.com/HR/en/product/sigald/214906" TargetMode="External"/><Relationship Id="rId11" Type="http://schemas.openxmlformats.org/officeDocument/2006/relationships/hyperlink" Target="https://lab.honeywell.com/shop/iodine-concentrate-38060" TargetMode="External"/><Relationship Id="rId12" Type="http://schemas.openxmlformats.org/officeDocument/2006/relationships/hyperlink" Target="https://www.sigmaaldrich.com/HR/en/product/mm/105057" TargetMode="External"/><Relationship Id="rId13" Type="http://schemas.openxmlformats.org/officeDocument/2006/relationships/hyperlink" Target="https://www.carlroth.com/de/en/potassium-salts-k/potassium-chloride/p/6781.3" TargetMode="External"/><Relationship Id="rId14" Type="http://schemas.openxmlformats.org/officeDocument/2006/relationships/hyperlink" Target="https://lab.honeywell.com/shop/hydrochloric-acid-30721" TargetMode="External"/><Relationship Id="rId15" Type="http://schemas.openxmlformats.org/officeDocument/2006/relationships/hyperlink" Target="https://lab.honeywell.com/shop/hydrochloric-acid-30721" TargetMode="External"/><Relationship Id="rId16" Type="http://schemas.openxmlformats.org/officeDocument/2006/relationships/hyperlink" Target="https://www.sigmaaldrich.com/HR/en/product/sigald/m9272" TargetMode="External"/><Relationship Id="rId17" Type="http://schemas.openxmlformats.org/officeDocument/2006/relationships/hyperlink" Target="https://www.sigmaaldrich.com/HR/en/product/sial/32318m" TargetMode="External"/><Relationship Id="rId18" Type="http://schemas.openxmlformats.org/officeDocument/2006/relationships/hyperlink" Target="https://www.carlroth.com/de/en/sodium-salts-na/sodium-formate/p/4404.1" TargetMode="External"/><Relationship Id="rId19" Type="http://schemas.openxmlformats.org/officeDocument/2006/relationships/hyperlink" Target="https://www.sigmaaldrich.com/HR/en/product/mm/106580" TargetMode="External"/><Relationship Id="rId20" Type="http://schemas.openxmlformats.org/officeDocument/2006/relationships/hyperlink" Target="https://www.fishersci.de/shop/products/sodium-hydrogen-carbonate-certified-ar-analysis-meets-analytical-specification-ph-eur-fisher-chemical-1/10020510" TargetMode="External"/><Relationship Id="rId21" Type="http://schemas.openxmlformats.org/officeDocument/2006/relationships/hyperlink" Target="https://www.fishersci.de/shop/products/sodium-carbonate-anhydrous-certified-ar-analysis-fisher-chemical/10264540?searchHijack=true&amp;searchTerm=10264540&amp;searchType=RAPID&amp;matchedCatNo=10264540" TargetMode="External"/><Relationship Id="rId22" Type="http://schemas.openxmlformats.org/officeDocument/2006/relationships/hyperlink" Target="https://www.sigmaaldrich.com/HR/en/product/mm/106404" TargetMode="External"/><Relationship Id="rId23" Type="http://schemas.openxmlformats.org/officeDocument/2006/relationships/hyperlink" Target="https://www.carlroth.com/de/en/sodium-salts-na/di-sodium-oxalate/p/hn39.1" TargetMode="External"/><Relationship Id="rId24" Type="http://schemas.openxmlformats.org/officeDocument/2006/relationships/hyperlink" Target="https://www.carlroth.com/de/en/sodium-salts-na/di-sodium-tetraborate-decahydrate/p/t880.1" TargetMode="External"/><Relationship Id="rId25" Type="http://schemas.openxmlformats.org/officeDocument/2006/relationships/hyperlink" Target="https://www.carlroth.com/de/en/determination-of-biological-oxygen-demand-bod/sodium-thiosulphate-pentahydrate/p/p034.1" TargetMode="External"/><Relationship Id="rId26" Type="http://schemas.openxmlformats.org/officeDocument/2006/relationships/hyperlink" Target="https://www.fishersci.de/shop/products/oxalic-acid-dihydrate-certified-ar-analysis-3/10204160?searchHijack=true&amp;searchTerm=10204160&amp;searchType=RAPID&amp;matchedCatNo=10204160" TargetMode="External"/><Relationship Id="rId27" Type="http://schemas.openxmlformats.org/officeDocument/2006/relationships/hyperlink" Target="https://www.sigmaaldrich.com/HR/en/product/sigald/32307" TargetMode="External"/><Relationship Id="rId28" Type="http://schemas.openxmlformats.org/officeDocument/2006/relationships/hyperlink" Target="https://www.sigmaaldrich.com/HR/en/product/mm/100519" TargetMode="External"/><Relationship Id="rId29" Type="http://schemas.openxmlformats.org/officeDocument/2006/relationships/hyperlink" Target="https://www.fishersci.de/shop/products/silver-nitrate-certified-ar-analysis-fisher-chemical/10764381?searchHijack=true&amp;searchTerm=10764381&amp;searchType=RAPID&amp;matchedCatNo=10764381" TargetMode="External"/><Relationship Id="rId30" Type="http://schemas.openxmlformats.org/officeDocument/2006/relationships/hyperlink" Target="https://www.sigmaaldrich.com/HR/en/product/mm/100731" TargetMode="External"/><Relationship Id="rId31" Type="http://schemas.openxmlformats.org/officeDocument/2006/relationships/hyperlink" Target="https://lab.honeywell.com/shop/sulfuric-acid-30743" TargetMode="External"/><Relationship Id="rId32" Type="http://schemas.openxmlformats.org/officeDocument/2006/relationships/hyperlink" Target="https://lab.honeywell.com/shop/mercury-ii-chloride-31005" TargetMode="External"/><Relationship Id="rId33" Type="http://schemas.openxmlformats.org/officeDocument/2006/relationships/hyperlink" Target="https://www.carlroth.com/de/en/ammonium-salts-nh4/ammonium-chloride/p/k298.1" TargetMode="External"/><Relationship Id="rId34" Type="http://schemas.openxmlformats.org/officeDocument/2006/relationships/hyperlink" Target="https://www.sigmaaldrich.com/HR/en/product/mm/105033" TargetMode="External"/><Relationship Id="rId35" Type="http://schemas.openxmlformats.org/officeDocument/2006/relationships/hyperlink" Target="https://www.carlroth.com/de/en/further-detection-reagents/sodium-sulphite/p/p033.1" TargetMode="External"/><Relationship Id="rId36" Type="http://schemas.openxmlformats.org/officeDocument/2006/relationships/hyperlink" Target="https://www.sigmaaldrich.com/HR/en/product/mm/106498" TargetMode="External"/><Relationship Id="rId37" Type="http://schemas.openxmlformats.org/officeDocument/2006/relationships/hyperlink" Target="https://lab.honeywell.com/shop/aluminum-sulfate-hydrate-11044" TargetMode="External"/><Relationship Id="rId38" Type="http://schemas.openxmlformats.org/officeDocument/2006/relationships/hyperlink" Target="https://www.carlroth.com/de/en/barium-salts-ba/barium-hydroxide-octahydrate/p/p009.1" TargetMode="External"/><Relationship Id="rId39" Type="http://schemas.openxmlformats.org/officeDocument/2006/relationships/hyperlink" Target="https://www.carlroth.com/de/en/potassium-salts-k/di-potassium-hydrogen-phosphate/p/p749.1" TargetMode="External"/><Relationship Id="rId40" Type="http://schemas.openxmlformats.org/officeDocument/2006/relationships/hyperlink" Target="https://www.fishersci.de/shop/products/sodium-metabisulfite-certified-ar-analysis-fisher-chemical/10233970?searchHijack=true&amp;searchTerm=10233970&amp;searchType=RAPID&amp;matchedCatNo=10233970" TargetMode="External"/><Relationship Id="rId41" Type="http://schemas.openxmlformats.org/officeDocument/2006/relationships/hyperlink" Target="https://www.carlroth.com/de/en/calcium-salts-ca/calcium-nitrate-tetrahydrate/p/p740.1" TargetMode="External"/><Relationship Id="rId42" Type="http://schemas.openxmlformats.org/officeDocument/2006/relationships/hyperlink" Target="https://www.sigmaaldrich.com/HR/en/product/mm/101207" TargetMode="External"/><Relationship Id="rId43" Type="http://schemas.openxmlformats.org/officeDocument/2006/relationships/hyperlink" Target="https://www.fishersci.de/shop/products/ammonium-nitrate-certified-ar-analysis-fisher-chemical/10589370?searchHijack=true&amp;searchTerm=10589370&amp;searchType=RAPID&amp;matchedCatNo=10589370" TargetMode="External"/><Relationship Id="rId44" Type="http://schemas.openxmlformats.org/officeDocument/2006/relationships/hyperlink" Target="https://www.carlroth.com/de/en/vitamine/l%28%2B%29-ascorbic-acid/p/3525.1" TargetMode="External"/><Relationship Id="rId45" Type="http://schemas.openxmlformats.org/officeDocument/2006/relationships/hyperlink" Target="https://www.carlroth.com/de/en/copper-salts-cu/copper%28ii%29-chloride-dihydrate/p/cn82.1" TargetMode="External"/><Relationship Id="rId46" Type="http://schemas.openxmlformats.org/officeDocument/2006/relationships/hyperlink" Target="https://www.sigmaaldrich.com/HR/en/product/mm/108121" TargetMode="External"/><Relationship Id="rId47" Type="http://schemas.openxmlformats.org/officeDocument/2006/relationships/hyperlink" Target="https://www.sigmaaldrich.com/HR/en/product/mm/108802" TargetMode="External"/><Relationship Id="rId48" Type="http://schemas.openxmlformats.org/officeDocument/2006/relationships/hyperlink" Target="https://www.sigmaaldrich.com/HR/en/product/sigald/96479" TargetMode="External"/><Relationship Id="rId49" Type="http://schemas.openxmlformats.org/officeDocument/2006/relationships/hyperlink" Target="https://www.fishersci.de/shop/products/hydroxylammonium-chloride-99-certified-ar-analysis-fisher-chemical/11438942?searchHijack=true&amp;searchTerm=11438942&amp;searchType=RAPID&amp;matchedCatNo=11438942" TargetMode="External"/><Relationship Id="rId50" Type="http://schemas.openxmlformats.org/officeDocument/2006/relationships/hyperlink" Target="https://www.carlroth.com/de/en/calcium-salts-ca/calcium-carbonate/p/p012.1" TargetMode="External"/><Relationship Id="rId51" Type="http://schemas.openxmlformats.org/officeDocument/2006/relationships/hyperlink" Target="https://www.carlroth.com/de/en/potassium-salts-k/potassium-acetate/p/t874.1" TargetMode="External"/><Relationship Id="rId52" Type="http://schemas.openxmlformats.org/officeDocument/2006/relationships/hyperlink" Target="https://www.carlroth.com/de/en/potassium-salts-k/potassium-fluoride/p/cn83.1" TargetMode="External"/><Relationship Id="rId53" Type="http://schemas.openxmlformats.org/officeDocument/2006/relationships/hyperlink" Target="https://www.sigmaaldrich.com/HR/en/product/mm/104984" TargetMode="External"/><Relationship Id="rId54" Type="http://schemas.openxmlformats.org/officeDocument/2006/relationships/hyperlink" Target="https://www.carlroth.com/de/en/further-detection-reagents/potassium-hydrogen-sulphate/p/p020.2" TargetMode="External"/><Relationship Id="rId55" Type="http://schemas.openxmlformats.org/officeDocument/2006/relationships/hyperlink" Target="https://www.fishersci.de/shop/products/potassium-iodide-certified-ar-analysis-fisher-chemical/10793801?searchHijack=true&amp;searchTerm=10793801&amp;searchType=RAPID&amp;matchedCatNo=10793801" TargetMode="External"/><Relationship Id="rId56" Type="http://schemas.openxmlformats.org/officeDocument/2006/relationships/hyperlink" Target="https://www.fishersci.de/shop/products/potassium-carbonate-anhydrous-certified-ar-analysis-meets-analytical-specification-ph-eur-fisher-chemical/10637422?searchHijack=true&amp;searchTerm=P%2F4120%2F53&amp;searchType=RAPID&amp;matchedCatNo=P%2F4120%2F53" TargetMode="External"/><Relationship Id="rId57" Type="http://schemas.openxmlformats.org/officeDocument/2006/relationships/hyperlink" Target="https://www.carlroth.com/de/en/chromium-salts-cr/potassium-chromate/p/hn33.1" TargetMode="External"/><Relationship Id="rId58" Type="http://schemas.openxmlformats.org/officeDocument/2006/relationships/hyperlink" Target="https://www.grammol.hr/OKSIDI-I-SOLI/Kalijev-natrijev-tartarat-tetrahidrat-p.a.-6_1" TargetMode="External"/><Relationship Id="rId59" Type="http://schemas.openxmlformats.org/officeDocument/2006/relationships/hyperlink" Target="https://www.sigmaaldrich.com/HR/en/product/mm/105063" TargetMode="External"/><Relationship Id="rId60" Type="http://schemas.openxmlformats.org/officeDocument/2006/relationships/hyperlink" Target="https://www.fishersci.de/shop/products/citric-acid-monohydrate-certified-ar-analysis-meets-analytical-specification-ph-eur-usp-fisher-chemical/10345410?searchHijack=true&amp;searchTerm=10345410&amp;searchType=RAPID&amp;matchedCatNo=10345410" TargetMode="External"/><Relationship Id="rId61" Type="http://schemas.openxmlformats.org/officeDocument/2006/relationships/hyperlink" Target="https://lab.honeywell.com/shop/lithium-carbonate-62470" TargetMode="External"/><Relationship Id="rId62" Type="http://schemas.openxmlformats.org/officeDocument/2006/relationships/hyperlink" Target="https://www.fishersci.de/shop/products/lithium-chloride-99-for-analysis-anhydrous-thermo-scientific/10532031?searchHijack=true&amp;searchTerm=10532031&amp;searchType=RAPID&amp;matchedCatNo=10532031" TargetMode="External"/><Relationship Id="rId63" Type="http://schemas.openxmlformats.org/officeDocument/2006/relationships/hyperlink" Target="https://www.sigmaaldrich.com/HR/en/product/mm/105941" TargetMode="External"/><Relationship Id="rId64" Type="http://schemas.openxmlformats.org/officeDocument/2006/relationships/hyperlink" Target="https://www.sigmaaldrich.com/HR/en/product/mm/106268" TargetMode="External"/><Relationship Id="rId65" Type="http://schemas.openxmlformats.org/officeDocument/2006/relationships/hyperlink" Target="https://www.fishersci.de/shop/products/sodium-azide-certified-ar-analysis-2/10050520?searchHijack=true&amp;searchTerm=10050520&amp;searchType=RAPID&amp;matchedCatNo=10050520" TargetMode="External"/><Relationship Id="rId66" Type="http://schemas.openxmlformats.org/officeDocument/2006/relationships/hyperlink" Target="https://www.fishersci.de/shop/products/tri-sodium-citrate-dihydrate-certified-ar-analysis-3/10396430?searchHijack=true&amp;searchTerm=10396430&amp;searchType=RAPID&amp;matchedCatNo=10396430" TargetMode="External"/><Relationship Id="rId67" Type="http://schemas.openxmlformats.org/officeDocument/2006/relationships/hyperlink" Target="https://www.fishersci.de/shop/products/sodium-pyrophosphate-decahydrate-99-analysis-thermo-scientific/10368580?searchHijack=true&amp;searchTerm=10368580&amp;searchType=RAPID&amp;matchedCatNo=10368580" TargetMode="External"/><Relationship Id="rId68" Type="http://schemas.openxmlformats.org/officeDocument/2006/relationships/hyperlink" Target="https://www.fishersci.de/shop/products/sodium-dihydrogen-orthophosphate-dihydrate-certified-ar-analysis-3/10723621?searchHijack=true&amp;searchTerm=10723621&amp;searchType=RAPID&amp;matchedCatNo=10723621" TargetMode="External"/><Relationship Id="rId69" Type="http://schemas.openxmlformats.org/officeDocument/2006/relationships/hyperlink" Target="https://www.fishersci.de/shop/products/tri-sodium-orthophosphate-dodecahydrate-certified-ar-analysis/10102930?searchHijack=true&amp;searchTerm=10102930&amp;searchType=RAPID&amp;matchedCatNo=10102930" TargetMode="External"/><Relationship Id="rId70" Type="http://schemas.openxmlformats.org/officeDocument/2006/relationships/hyperlink" Target="https://www.sigmaaldrich.com/HR/en/product/mm/106352" TargetMode="External"/><Relationship Id="rId71" Type="http://schemas.openxmlformats.org/officeDocument/2006/relationships/hyperlink" Target="https://www.sigmaaldrich.com/HR/en/product/mm/106352" TargetMode="External"/><Relationship Id="rId72" Type="http://schemas.openxmlformats.org/officeDocument/2006/relationships/hyperlink" Target="https://www.fishersci.de/shop/products/sodium-carbonate-anhydrous-certified-ar-analysis-fisher-chemical/10264540?searchHijack=true&amp;searchTerm=10264540&amp;searchType=RAPID&amp;matchedCatNo=10264540" TargetMode="External"/><Relationship Id="rId73" Type="http://schemas.openxmlformats.org/officeDocument/2006/relationships/hyperlink" Target="https://www.carlroth.com/de/en/sodium-salts-na/sodium-nitrate/p/a136.1" TargetMode="External"/><Relationship Id="rId74" Type="http://schemas.openxmlformats.org/officeDocument/2006/relationships/hyperlink" Target="https://www.sigmaaldrich.com/HR/en/product/mm/106549" TargetMode="External"/><Relationship Id="rId75" Type="http://schemas.openxmlformats.org/officeDocument/2006/relationships/hyperlink" Target="https://www.sigmaaldrich.com/HR/en/product/mm/106673" TargetMode="External"/><Relationship Id="rId76" Type="http://schemas.openxmlformats.org/officeDocument/2006/relationships/hyperlink" Target="https://www.sigmaaldrich.com/HR/en/product/mm/107398" TargetMode="External"/><Relationship Id="rId77" Type="http://schemas.openxmlformats.org/officeDocument/2006/relationships/hyperlink" Target="https://www.fishersci.de/shop/products/iron-iii-chloride-hexahydrate-99-analysis-thermo-scientific/10695862" TargetMode="External"/><Relationship Id="rId78" Type="http://schemas.openxmlformats.org/officeDocument/2006/relationships/hyperlink" Target="https://www.sigmaaldrich.com/HR/en/product/mm/103883" TargetMode="External"/><Relationship Id="rId79" Type="http://schemas.openxmlformats.org/officeDocument/2006/relationships/hyperlink" Target="https://lab.honeywell.com/shop/potassium-permanganate-concentrate-38130" TargetMode="External"/><Relationship Id="rId80" Type="http://schemas.openxmlformats.org/officeDocument/2006/relationships/hyperlink" Target="https://www.pentachemicals.eu/en/chemicals/pentanal-hydrochloric-acid-0-1-mol-l-573/44050-00000" TargetMode="External"/><Relationship Id="rId81" Type="http://schemas.openxmlformats.org/officeDocument/2006/relationships/hyperlink" Target="https://lab.honeywell.com/shop/hydrochloric-acid-concentrate-38287" TargetMode="External"/><Relationship Id="rId82" Type="http://schemas.openxmlformats.org/officeDocument/2006/relationships/hyperlink" Target="https://www.pentachemicals.eu/en/chemicals/pentanal-sodium-hydroxide-0-1-mol-l-570/44080-00000" TargetMode="External"/><Relationship Id="rId83" Type="http://schemas.openxmlformats.org/officeDocument/2006/relationships/hyperlink" Target="https://www.grammol.hr/VOLUMETRIJSKE-OTOPINE-I-STANDARDI/Natrijev-tiosulfat-Volumetrijski-standard-01-molL-01-N-1_1" TargetMode="External"/><Relationship Id="rId84" Type="http://schemas.openxmlformats.org/officeDocument/2006/relationships/hyperlink" Target="https://lab.honeywell.com/shop/silver-nitrate-concentrate-3831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14"/>
  <sheetViews>
    <sheetView showFormulas="false" showGridLines="true" showRowColHeaders="true" showZeros="true" rightToLeft="false" tabSelected="true" showOutlineSymbols="true" defaultGridColor="true" view="normal" topLeftCell="G96" colorId="64" zoomScale="90" zoomScaleNormal="90" zoomScalePageLayoutView="100" workbookViewId="0">
      <selection pane="topLeft" activeCell="A1" activeCellId="0" sqref="A1"/>
    </sheetView>
  </sheetViews>
  <sheetFormatPr defaultColWidth="8.90234375" defaultRowHeight="14.4" zeroHeight="false" outlineLevelRow="0" outlineLevelCol="0"/>
  <cols>
    <col collapsed="false" customWidth="true" hidden="false" outlineLevel="0" max="1" min="1" style="0" width="6.35"/>
    <col collapsed="false" customWidth="true" hidden="false" outlineLevel="0" max="2" min="2" style="1" width="70.99"/>
    <col collapsed="false" customWidth="true" hidden="false" outlineLevel="0" max="3" min="3" style="0" width="10.33"/>
    <col collapsed="false" customWidth="true" hidden="false" outlineLevel="0" max="4" min="4" style="0" width="11.57"/>
    <col collapsed="false" customWidth="true" hidden="false" outlineLevel="0" max="5" min="5" style="2" width="101.21"/>
    <col collapsed="false" customWidth="true" hidden="false" outlineLevel="0" max="8" min="8" style="0" width="10.33"/>
    <col collapsed="false" customWidth="true" hidden="false" outlineLevel="0" max="9" min="9" style="0" width="13.22"/>
    <col collapsed="false" customWidth="true" hidden="false" outlineLevel="0" max="10" min="10" style="0" width="20.33"/>
    <col collapsed="false" customWidth="true" hidden="false" outlineLevel="0" max="11" min="11" style="0" width="20.22"/>
    <col collapsed="false" customWidth="true" hidden="false" outlineLevel="0" max="12" min="12" style="0" width="19.45"/>
  </cols>
  <sheetData>
    <row r="1" customFormat="false" ht="14.4" hidden="false" customHeight="false" outlineLevel="0" collapsed="false">
      <c r="B1" s="3" t="s">
        <v>0</v>
      </c>
    </row>
    <row r="3" customFormat="false" ht="43.2" hidden="false" customHeight="false" outlineLevel="0" collapsed="false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="10" customFormat="true" ht="12" hidden="false" customHeight="false" outlineLevel="0" collapsed="false">
      <c r="A4" s="7" t="n">
        <v>1</v>
      </c>
      <c r="B4" s="7" t="n">
        <v>2</v>
      </c>
      <c r="C4" s="8" t="s">
        <v>13</v>
      </c>
      <c r="D4" s="7" t="n">
        <v>4</v>
      </c>
      <c r="E4" s="7" t="n">
        <v>5</v>
      </c>
      <c r="F4" s="7" t="n">
        <v>6</v>
      </c>
      <c r="G4" s="9" t="n">
        <v>7</v>
      </c>
      <c r="H4" s="9" t="n">
        <v>8</v>
      </c>
      <c r="I4" s="9" t="n">
        <v>9</v>
      </c>
      <c r="J4" s="9" t="n">
        <v>10</v>
      </c>
      <c r="K4" s="9" t="n">
        <v>11</v>
      </c>
      <c r="L4" s="9" t="s">
        <v>14</v>
      </c>
    </row>
    <row r="5" customFormat="false" ht="13.8" hidden="false" customHeight="false" outlineLevel="0" collapsed="false">
      <c r="A5" s="11" t="n">
        <v>1</v>
      </c>
      <c r="B5" s="12" t="s">
        <v>15</v>
      </c>
      <c r="C5" s="13" t="s">
        <v>16</v>
      </c>
      <c r="D5" s="14" t="s">
        <v>17</v>
      </c>
      <c r="E5" s="15"/>
      <c r="F5" s="14" t="n">
        <v>500</v>
      </c>
      <c r="G5" s="16" t="s">
        <v>18</v>
      </c>
      <c r="H5" s="14" t="n">
        <v>1</v>
      </c>
      <c r="I5" s="17" t="s">
        <v>19</v>
      </c>
      <c r="J5" s="18" t="s">
        <v>20</v>
      </c>
      <c r="K5" s="19" t="n">
        <v>64.6</v>
      </c>
      <c r="L5" s="20" t="n">
        <f aca="false">H5*K5</f>
        <v>64.6</v>
      </c>
    </row>
    <row r="6" customFormat="false" ht="24.75" hidden="false" customHeight="false" outlineLevel="0" collapsed="false">
      <c r="A6" s="11" t="n">
        <v>2</v>
      </c>
      <c r="B6" s="21" t="s">
        <v>21</v>
      </c>
      <c r="C6" s="22" t="s">
        <v>22</v>
      </c>
      <c r="D6" s="14" t="s">
        <v>23</v>
      </c>
      <c r="E6" s="15" t="s">
        <v>24</v>
      </c>
      <c r="F6" s="14" t="n">
        <v>1</v>
      </c>
      <c r="G6" s="16" t="s">
        <v>25</v>
      </c>
      <c r="H6" s="23" t="n">
        <v>12</v>
      </c>
      <c r="I6" s="24" t="s">
        <v>26</v>
      </c>
      <c r="J6" s="25" t="s">
        <v>27</v>
      </c>
      <c r="K6" s="19" t="n">
        <v>12.5</v>
      </c>
      <c r="L6" s="20" t="n">
        <f aca="false">H6*K6</f>
        <v>150</v>
      </c>
    </row>
    <row r="7" customFormat="false" ht="13.8" hidden="false" customHeight="false" outlineLevel="0" collapsed="false">
      <c r="A7" s="11" t="n">
        <v>3</v>
      </c>
      <c r="B7" s="26" t="s">
        <v>28</v>
      </c>
      <c r="C7" s="27" t="s">
        <v>29</v>
      </c>
      <c r="D7" s="28" t="n">
        <v>0.98</v>
      </c>
      <c r="E7" s="15"/>
      <c r="F7" s="27" t="n">
        <v>500</v>
      </c>
      <c r="G7" s="27" t="s">
        <v>18</v>
      </c>
      <c r="H7" s="27" t="n">
        <v>2</v>
      </c>
      <c r="I7" s="29" t="s">
        <v>30</v>
      </c>
      <c r="J7" s="18" t="s">
        <v>31</v>
      </c>
      <c r="K7" s="19" t="n">
        <v>48.6</v>
      </c>
      <c r="L7" s="20" t="n">
        <f aca="false">H7*K7</f>
        <v>97.2</v>
      </c>
    </row>
    <row r="8" customFormat="false" ht="36.75" hidden="false" customHeight="false" outlineLevel="0" collapsed="false">
      <c r="A8" s="11" t="n">
        <v>4</v>
      </c>
      <c r="B8" s="26" t="s">
        <v>32</v>
      </c>
      <c r="C8" s="22" t="s">
        <v>33</v>
      </c>
      <c r="D8" s="30" t="s">
        <v>23</v>
      </c>
      <c r="E8" s="31"/>
      <c r="F8" s="14" t="n">
        <v>250</v>
      </c>
      <c r="G8" s="16" t="s">
        <v>18</v>
      </c>
      <c r="H8" s="23" t="n">
        <v>2</v>
      </c>
      <c r="I8" s="32" t="n">
        <v>135508</v>
      </c>
      <c r="J8" s="18" t="s">
        <v>34</v>
      </c>
      <c r="K8" s="19" t="n">
        <v>185.9</v>
      </c>
      <c r="L8" s="20" t="n">
        <f aca="false">H8*K8</f>
        <v>371.8</v>
      </c>
    </row>
    <row r="9" customFormat="false" ht="13.8" hidden="false" customHeight="false" outlineLevel="0" collapsed="false">
      <c r="A9" s="11" t="n">
        <v>5</v>
      </c>
      <c r="B9" s="21" t="s">
        <v>35</v>
      </c>
      <c r="C9" s="22" t="s">
        <v>36</v>
      </c>
      <c r="D9" s="22" t="s">
        <v>23</v>
      </c>
      <c r="E9" s="33"/>
      <c r="F9" s="14" t="n">
        <v>500</v>
      </c>
      <c r="G9" s="16" t="s">
        <v>18</v>
      </c>
      <c r="H9" s="23" t="n">
        <v>3</v>
      </c>
      <c r="I9" s="17" t="n">
        <v>3746.2</v>
      </c>
      <c r="J9" s="18" t="s">
        <v>37</v>
      </c>
      <c r="K9" s="19" t="n">
        <v>37.8</v>
      </c>
      <c r="L9" s="20" t="n">
        <f aca="false">H9*K9</f>
        <v>113.4</v>
      </c>
    </row>
    <row r="10" customFormat="false" ht="13.8" hidden="false" customHeight="false" outlineLevel="0" collapsed="false">
      <c r="A10" s="11" t="n">
        <v>6</v>
      </c>
      <c r="B10" s="26" t="s">
        <v>38</v>
      </c>
      <c r="C10" s="22" t="s">
        <v>39</v>
      </c>
      <c r="D10" s="34" t="n">
        <v>0.99</v>
      </c>
      <c r="E10" s="15"/>
      <c r="F10" s="14" t="n">
        <v>250</v>
      </c>
      <c r="G10" s="16" t="s">
        <v>18</v>
      </c>
      <c r="H10" s="23" t="n">
        <v>2</v>
      </c>
      <c r="I10" s="29" t="s">
        <v>40</v>
      </c>
      <c r="J10" s="18" t="s">
        <v>41</v>
      </c>
      <c r="K10" s="19" t="n">
        <v>31.8</v>
      </c>
      <c r="L10" s="20" t="n">
        <f aca="false">H10*K10</f>
        <v>63.6</v>
      </c>
    </row>
    <row r="11" customFormat="false" ht="23.9" hidden="false" customHeight="false" outlineLevel="0" collapsed="false">
      <c r="A11" s="11" t="n">
        <v>7</v>
      </c>
      <c r="B11" s="21" t="s">
        <v>42</v>
      </c>
      <c r="C11" s="22" t="s">
        <v>43</v>
      </c>
      <c r="D11" s="22" t="s">
        <v>23</v>
      </c>
      <c r="E11" s="15"/>
      <c r="F11" s="14" t="n">
        <v>250</v>
      </c>
      <c r="G11" s="16" t="s">
        <v>18</v>
      </c>
      <c r="H11" s="23" t="n">
        <v>1</v>
      </c>
      <c r="I11" s="17" t="n">
        <v>1027530250</v>
      </c>
      <c r="J11" s="18" t="s">
        <v>44</v>
      </c>
      <c r="K11" s="19" t="n">
        <v>39.6</v>
      </c>
      <c r="L11" s="20" t="n">
        <f aca="false">H11*K11</f>
        <v>39.6</v>
      </c>
    </row>
    <row r="12" customFormat="false" ht="13.8" hidden="false" customHeight="false" outlineLevel="0" collapsed="false">
      <c r="A12" s="11" t="n">
        <v>8</v>
      </c>
      <c r="B12" s="21" t="s">
        <v>45</v>
      </c>
      <c r="C12" s="22" t="s">
        <v>46</v>
      </c>
      <c r="D12" s="14" t="s">
        <v>23</v>
      </c>
      <c r="E12" s="15"/>
      <c r="F12" s="14" t="n">
        <v>500</v>
      </c>
      <c r="G12" s="16" t="s">
        <v>18</v>
      </c>
      <c r="H12" s="23" t="n">
        <v>4</v>
      </c>
      <c r="I12" s="17" t="s">
        <v>47</v>
      </c>
      <c r="J12" s="18" t="s">
        <v>48</v>
      </c>
      <c r="K12" s="19" t="n">
        <v>39.1</v>
      </c>
      <c r="L12" s="20" t="n">
        <f aca="false">H12*K12</f>
        <v>156.4</v>
      </c>
    </row>
    <row r="13" customFormat="false" ht="36.75" hidden="false" customHeight="false" outlineLevel="0" collapsed="false">
      <c r="A13" s="11" t="n">
        <v>9</v>
      </c>
      <c r="B13" s="21" t="s">
        <v>49</v>
      </c>
      <c r="C13" s="22" t="s">
        <v>50</v>
      </c>
      <c r="D13" s="22" t="s">
        <v>23</v>
      </c>
      <c r="E13" s="33" t="s">
        <v>51</v>
      </c>
      <c r="F13" s="14" t="n">
        <v>500</v>
      </c>
      <c r="G13" s="16" t="s">
        <v>18</v>
      </c>
      <c r="H13" s="23" t="n">
        <v>3</v>
      </c>
      <c r="I13" s="17" t="s">
        <v>52</v>
      </c>
      <c r="J13" s="18" t="s">
        <v>53</v>
      </c>
      <c r="K13" s="19" t="n">
        <v>24.1</v>
      </c>
      <c r="L13" s="20" t="n">
        <f aca="false">H13*K13</f>
        <v>72.3</v>
      </c>
    </row>
    <row r="14" customFormat="false" ht="24.75" hidden="false" customHeight="false" outlineLevel="0" collapsed="false">
      <c r="A14" s="11" t="n">
        <v>10</v>
      </c>
      <c r="B14" s="21" t="s">
        <v>54</v>
      </c>
      <c r="C14" s="22" t="s">
        <v>55</v>
      </c>
      <c r="D14" s="22" t="s">
        <v>23</v>
      </c>
      <c r="E14" s="33" t="s">
        <v>56</v>
      </c>
      <c r="F14" s="14" t="n">
        <v>500</v>
      </c>
      <c r="G14" s="16" t="s">
        <v>18</v>
      </c>
      <c r="H14" s="23" t="n">
        <v>6</v>
      </c>
      <c r="I14" s="35" t="s">
        <v>57</v>
      </c>
      <c r="J14" s="36" t="s">
        <v>58</v>
      </c>
      <c r="K14" s="19" t="n">
        <v>14.3</v>
      </c>
      <c r="L14" s="20" t="n">
        <f aca="false">H14*K14</f>
        <v>85.8</v>
      </c>
    </row>
    <row r="15" customFormat="false" ht="13.8" hidden="false" customHeight="false" outlineLevel="0" collapsed="false">
      <c r="A15" s="11" t="n">
        <v>11</v>
      </c>
      <c r="B15" s="21" t="s">
        <v>59</v>
      </c>
      <c r="C15" s="22" t="s">
        <v>60</v>
      </c>
      <c r="D15" s="30" t="s">
        <v>23</v>
      </c>
      <c r="E15" s="15" t="s">
        <v>61</v>
      </c>
      <c r="F15" s="14" t="n">
        <v>100</v>
      </c>
      <c r="G15" s="16" t="s">
        <v>18</v>
      </c>
      <c r="H15" s="23" t="n">
        <v>3</v>
      </c>
      <c r="I15" s="17" t="s">
        <v>62</v>
      </c>
      <c r="J15" s="18" t="s">
        <v>63</v>
      </c>
      <c r="K15" s="19" t="n">
        <v>33.1</v>
      </c>
      <c r="L15" s="20" t="n">
        <f aca="false">H15*K15</f>
        <v>99.3</v>
      </c>
    </row>
    <row r="16" customFormat="false" ht="13.8" hidden="false" customHeight="false" outlineLevel="0" collapsed="false">
      <c r="A16" s="11" t="n">
        <v>12</v>
      </c>
      <c r="B16" s="21" t="s">
        <v>64</v>
      </c>
      <c r="C16" s="22" t="s">
        <v>65</v>
      </c>
      <c r="D16" s="22" t="s">
        <v>23</v>
      </c>
      <c r="E16" s="15"/>
      <c r="F16" s="14" t="s">
        <v>66</v>
      </c>
      <c r="G16" s="16" t="s">
        <v>18</v>
      </c>
      <c r="H16" s="23" t="n">
        <v>3</v>
      </c>
      <c r="I16" s="17" t="s">
        <v>67</v>
      </c>
      <c r="J16" s="18" t="s">
        <v>68</v>
      </c>
      <c r="K16" s="19" t="n">
        <v>37.8</v>
      </c>
      <c r="L16" s="20" t="n">
        <f aca="false">H16*K16</f>
        <v>113.4</v>
      </c>
    </row>
    <row r="17" customFormat="false" ht="13.8" hidden="false" customHeight="false" outlineLevel="0" collapsed="false">
      <c r="A17" s="11" t="n">
        <v>13</v>
      </c>
      <c r="B17" s="12" t="s">
        <v>69</v>
      </c>
      <c r="C17" s="22" t="s">
        <v>70</v>
      </c>
      <c r="D17" s="14" t="s">
        <v>23</v>
      </c>
      <c r="E17" s="15" t="s">
        <v>71</v>
      </c>
      <c r="F17" s="14" t="n">
        <v>1</v>
      </c>
      <c r="G17" s="16" t="s">
        <v>72</v>
      </c>
      <c r="H17" s="23" t="n">
        <v>8</v>
      </c>
      <c r="I17" s="17" t="n">
        <v>1005731000</v>
      </c>
      <c r="J17" s="18" t="s">
        <v>73</v>
      </c>
      <c r="K17" s="19" t="n">
        <v>21</v>
      </c>
      <c r="L17" s="20" t="n">
        <f aca="false">H17*K17</f>
        <v>168</v>
      </c>
    </row>
    <row r="18" customFormat="false" ht="23.9" hidden="false" customHeight="false" outlineLevel="0" collapsed="false">
      <c r="A18" s="11" t="n">
        <v>14</v>
      </c>
      <c r="B18" s="12" t="s">
        <v>74</v>
      </c>
      <c r="C18" s="22" t="s">
        <v>75</v>
      </c>
      <c r="D18" s="14" t="s">
        <v>23</v>
      </c>
      <c r="E18" s="37" t="s">
        <v>76</v>
      </c>
      <c r="F18" s="14" t="n">
        <v>100</v>
      </c>
      <c r="G18" s="16" t="s">
        <v>77</v>
      </c>
      <c r="H18" s="23" t="n">
        <v>1</v>
      </c>
      <c r="I18" s="17" t="s">
        <v>78</v>
      </c>
      <c r="J18" s="18" t="s">
        <v>79</v>
      </c>
      <c r="K18" s="19" t="n">
        <v>25.4</v>
      </c>
      <c r="L18" s="20" t="n">
        <f aca="false">H18*K18</f>
        <v>25.4</v>
      </c>
    </row>
    <row r="19" customFormat="false" ht="13.8" hidden="false" customHeight="false" outlineLevel="0" collapsed="false">
      <c r="A19" s="11" t="n">
        <v>15</v>
      </c>
      <c r="B19" s="12" t="s">
        <v>80</v>
      </c>
      <c r="C19" s="27"/>
      <c r="D19" s="27" t="s">
        <v>23</v>
      </c>
      <c r="E19" s="15"/>
      <c r="F19" s="27" t="s">
        <v>81</v>
      </c>
      <c r="G19" s="27" t="s">
        <v>81</v>
      </c>
      <c r="H19" s="27" t="n">
        <v>1</v>
      </c>
      <c r="I19" s="17" t="s">
        <v>82</v>
      </c>
      <c r="J19" s="38" t="s">
        <v>83</v>
      </c>
      <c r="K19" s="19" t="n">
        <v>48.2</v>
      </c>
      <c r="L19" s="20" t="n">
        <f aca="false">H19*K19</f>
        <v>48.2</v>
      </c>
    </row>
    <row r="20" customFormat="false" ht="23.9" hidden="false" customHeight="false" outlineLevel="0" collapsed="false">
      <c r="A20" s="11" t="n">
        <v>16</v>
      </c>
      <c r="B20" s="12" t="s">
        <v>84</v>
      </c>
      <c r="C20" s="22" t="s">
        <v>85</v>
      </c>
      <c r="D20" s="14" t="s">
        <v>23</v>
      </c>
      <c r="E20" s="15" t="s">
        <v>86</v>
      </c>
      <c r="F20" s="14" t="n">
        <v>500</v>
      </c>
      <c r="G20" s="16" t="s">
        <v>18</v>
      </c>
      <c r="H20" s="23" t="n">
        <v>2</v>
      </c>
      <c r="I20" s="17" t="n">
        <v>1050570500</v>
      </c>
      <c r="J20" s="18" t="s">
        <v>87</v>
      </c>
      <c r="K20" s="19" t="n">
        <v>29.6</v>
      </c>
      <c r="L20" s="20" t="n">
        <f aca="false">H20*K20</f>
        <v>59.2</v>
      </c>
    </row>
    <row r="21" customFormat="false" ht="13.8" hidden="false" customHeight="false" outlineLevel="0" collapsed="false">
      <c r="A21" s="11" t="n">
        <v>17</v>
      </c>
      <c r="B21" s="39" t="s">
        <v>88</v>
      </c>
      <c r="C21" s="22" t="s">
        <v>89</v>
      </c>
      <c r="D21" s="22" t="s">
        <v>23</v>
      </c>
      <c r="E21" s="33" t="s">
        <v>56</v>
      </c>
      <c r="F21" s="14" t="n">
        <v>500</v>
      </c>
      <c r="G21" s="16" t="s">
        <v>18</v>
      </c>
      <c r="H21" s="23" t="n">
        <v>6</v>
      </c>
      <c r="I21" s="17" t="s">
        <v>90</v>
      </c>
      <c r="J21" s="18" t="s">
        <v>91</v>
      </c>
      <c r="K21" s="19" t="n">
        <v>22.1</v>
      </c>
      <c r="L21" s="20" t="n">
        <f aca="false">H21*K21</f>
        <v>132.6</v>
      </c>
    </row>
    <row r="22" customFormat="false" ht="13.8" hidden="false" customHeight="false" outlineLevel="0" collapsed="false">
      <c r="A22" s="11" t="n">
        <v>18</v>
      </c>
      <c r="B22" s="12" t="s">
        <v>92</v>
      </c>
      <c r="C22" s="22" t="s">
        <v>93</v>
      </c>
      <c r="D22" s="14" t="s">
        <v>23</v>
      </c>
      <c r="E22" s="15" t="s">
        <v>94</v>
      </c>
      <c r="F22" s="14" t="n">
        <v>1</v>
      </c>
      <c r="G22" s="16" t="s">
        <v>25</v>
      </c>
      <c r="H22" s="14" t="n">
        <v>4</v>
      </c>
      <c r="I22" s="40" t="s">
        <v>95</v>
      </c>
      <c r="J22" s="41" t="s">
        <v>96</v>
      </c>
      <c r="K22" s="19" t="n">
        <v>6.9</v>
      </c>
      <c r="L22" s="20" t="n">
        <f aca="false">H22*K22</f>
        <v>27.6</v>
      </c>
    </row>
    <row r="23" customFormat="false" ht="13.8" hidden="false" customHeight="false" outlineLevel="0" collapsed="false">
      <c r="A23" s="11" t="n">
        <v>19</v>
      </c>
      <c r="B23" s="12" t="s">
        <v>92</v>
      </c>
      <c r="C23" s="22" t="s">
        <v>93</v>
      </c>
      <c r="D23" s="14" t="s">
        <v>23</v>
      </c>
      <c r="E23" s="15" t="s">
        <v>94</v>
      </c>
      <c r="F23" s="14" t="n">
        <v>2.5</v>
      </c>
      <c r="G23" s="16" t="s">
        <v>25</v>
      </c>
      <c r="H23" s="14" t="n">
        <v>40</v>
      </c>
      <c r="I23" s="40" t="s">
        <v>97</v>
      </c>
      <c r="J23" s="18" t="s">
        <v>96</v>
      </c>
      <c r="K23" s="19" t="n">
        <v>11.6</v>
      </c>
      <c r="L23" s="20" t="n">
        <f aca="false">H23*K23</f>
        <v>464</v>
      </c>
    </row>
    <row r="24" customFormat="false" ht="13.8" hidden="false" customHeight="false" outlineLevel="0" collapsed="false">
      <c r="A24" s="11" t="n">
        <v>20</v>
      </c>
      <c r="B24" s="42" t="s">
        <v>98</v>
      </c>
      <c r="C24" s="43" t="s">
        <v>99</v>
      </c>
      <c r="D24" s="44" t="s">
        <v>100</v>
      </c>
      <c r="E24" s="42"/>
      <c r="F24" s="45" t="n">
        <v>100</v>
      </c>
      <c r="G24" s="46" t="s">
        <v>18</v>
      </c>
      <c r="H24" s="43" t="n">
        <v>1</v>
      </c>
      <c r="I24" s="40" t="s">
        <v>101</v>
      </c>
      <c r="J24" s="18" t="s">
        <v>102</v>
      </c>
      <c r="K24" s="19" t="n">
        <v>25.7</v>
      </c>
      <c r="L24" s="20" t="n">
        <f aca="false">H24*K24</f>
        <v>25.7</v>
      </c>
    </row>
    <row r="25" customFormat="false" ht="23.9" hidden="false" customHeight="false" outlineLevel="0" collapsed="false">
      <c r="A25" s="11" t="n">
        <v>21</v>
      </c>
      <c r="B25" s="39" t="s">
        <v>103</v>
      </c>
      <c r="C25" s="22" t="s">
        <v>104</v>
      </c>
      <c r="D25" s="14" t="s">
        <v>23</v>
      </c>
      <c r="E25" s="33" t="s">
        <v>56</v>
      </c>
      <c r="F25" s="14" t="n">
        <v>500</v>
      </c>
      <c r="G25" s="16" t="s">
        <v>18</v>
      </c>
      <c r="H25" s="23" t="n">
        <v>6</v>
      </c>
      <c r="I25" s="17" t="s">
        <v>105</v>
      </c>
      <c r="J25" s="18" t="s">
        <v>106</v>
      </c>
      <c r="K25" s="19" t="n">
        <v>31.6</v>
      </c>
      <c r="L25" s="20" t="n">
        <f aca="false">H25*K25</f>
        <v>189.6</v>
      </c>
    </row>
    <row r="26" customFormat="false" ht="13.8" hidden="false" customHeight="false" outlineLevel="0" collapsed="false">
      <c r="A26" s="11" t="n">
        <v>22</v>
      </c>
      <c r="B26" s="12" t="s">
        <v>107</v>
      </c>
      <c r="C26" s="22" t="s">
        <v>108</v>
      </c>
      <c r="D26" s="44" t="s">
        <v>100</v>
      </c>
      <c r="E26" s="15"/>
      <c r="F26" s="14" t="n">
        <v>250</v>
      </c>
      <c r="G26" s="16" t="s">
        <v>18</v>
      </c>
      <c r="H26" s="23" t="n">
        <v>1</v>
      </c>
      <c r="I26" s="17" t="s">
        <v>109</v>
      </c>
      <c r="J26" s="18" t="s">
        <v>110</v>
      </c>
      <c r="K26" s="19" t="n">
        <v>46.5</v>
      </c>
      <c r="L26" s="20" t="n">
        <f aca="false">H26*K26</f>
        <v>46.5</v>
      </c>
    </row>
    <row r="27" customFormat="false" ht="23.9" hidden="false" customHeight="false" outlineLevel="0" collapsed="false">
      <c r="A27" s="11" t="n">
        <v>23</v>
      </c>
      <c r="B27" s="12" t="s">
        <v>111</v>
      </c>
      <c r="C27" s="22" t="s">
        <v>112</v>
      </c>
      <c r="D27" s="14" t="s">
        <v>23</v>
      </c>
      <c r="E27" s="15" t="s">
        <v>113</v>
      </c>
      <c r="F27" s="14" t="n">
        <v>500</v>
      </c>
      <c r="G27" s="16" t="s">
        <v>18</v>
      </c>
      <c r="H27" s="23" t="n">
        <v>2</v>
      </c>
      <c r="I27" s="40" t="n">
        <v>1065800500</v>
      </c>
      <c r="J27" s="18" t="s">
        <v>114</v>
      </c>
      <c r="K27" s="19" t="n">
        <v>30</v>
      </c>
      <c r="L27" s="20" t="n">
        <f aca="false">H27*K27</f>
        <v>60</v>
      </c>
    </row>
    <row r="28" customFormat="false" ht="13.8" hidden="false" customHeight="false" outlineLevel="0" collapsed="false">
      <c r="A28" s="11" t="n">
        <v>24</v>
      </c>
      <c r="B28" s="12" t="s">
        <v>115</v>
      </c>
      <c r="C28" s="22" t="s">
        <v>116</v>
      </c>
      <c r="D28" s="14" t="s">
        <v>23</v>
      </c>
      <c r="E28" s="15" t="s">
        <v>113</v>
      </c>
      <c r="F28" s="14" t="n">
        <v>500</v>
      </c>
      <c r="G28" s="16" t="s">
        <v>18</v>
      </c>
      <c r="H28" s="23" t="n">
        <v>10</v>
      </c>
      <c r="I28" s="29" t="s">
        <v>117</v>
      </c>
      <c r="J28" s="18" t="s">
        <v>118</v>
      </c>
      <c r="K28" s="19" t="n">
        <v>18.1</v>
      </c>
      <c r="L28" s="20" t="n">
        <f aca="false">H28*K28</f>
        <v>181</v>
      </c>
    </row>
    <row r="29" customFormat="false" ht="13.8" hidden="false" customHeight="false" outlineLevel="0" collapsed="false">
      <c r="A29" s="11" t="n">
        <v>25</v>
      </c>
      <c r="B29" s="12" t="s">
        <v>119</v>
      </c>
      <c r="C29" s="22" t="s">
        <v>120</v>
      </c>
      <c r="D29" s="22" t="s">
        <v>23</v>
      </c>
      <c r="E29" s="47"/>
      <c r="F29" s="14" t="n">
        <v>500</v>
      </c>
      <c r="G29" s="16" t="s">
        <v>18</v>
      </c>
      <c r="H29" s="14" t="n">
        <v>6</v>
      </c>
      <c r="I29" s="29" t="s">
        <v>121</v>
      </c>
      <c r="J29" s="41" t="s">
        <v>122</v>
      </c>
      <c r="K29" s="19" t="n">
        <v>22.6</v>
      </c>
      <c r="L29" s="20" t="n">
        <f aca="false">H29*K29</f>
        <v>135.6</v>
      </c>
    </row>
    <row r="30" customFormat="false" ht="13.8" hidden="false" customHeight="false" outlineLevel="0" collapsed="false">
      <c r="A30" s="11" t="n">
        <v>26</v>
      </c>
      <c r="B30" s="12" t="s">
        <v>123</v>
      </c>
      <c r="C30" s="27" t="s">
        <v>124</v>
      </c>
      <c r="D30" s="22" t="s">
        <v>23</v>
      </c>
      <c r="E30" s="47"/>
      <c r="F30" s="14" t="n">
        <v>1000</v>
      </c>
      <c r="G30" s="16" t="s">
        <v>18</v>
      </c>
      <c r="H30" s="48" t="n">
        <v>8</v>
      </c>
      <c r="I30" s="40" t="n">
        <v>1064041000</v>
      </c>
      <c r="J30" s="18" t="s">
        <v>125</v>
      </c>
      <c r="K30" s="19" t="n">
        <v>8.7</v>
      </c>
      <c r="L30" s="20" t="n">
        <f aca="false">H30*K30</f>
        <v>69.6</v>
      </c>
    </row>
    <row r="31" customFormat="false" ht="13.8" hidden="false" customHeight="false" outlineLevel="0" collapsed="false">
      <c r="A31" s="11" t="n">
        <v>27</v>
      </c>
      <c r="B31" s="12" t="s">
        <v>126</v>
      </c>
      <c r="C31" s="22" t="s">
        <v>127</v>
      </c>
      <c r="D31" s="22" t="s">
        <v>23</v>
      </c>
      <c r="E31" s="47"/>
      <c r="F31" s="14" t="n">
        <v>100</v>
      </c>
      <c r="G31" s="16" t="s">
        <v>18</v>
      </c>
      <c r="H31" s="48" t="n">
        <v>3</v>
      </c>
      <c r="I31" s="17" t="s">
        <v>128</v>
      </c>
      <c r="J31" s="18" t="s">
        <v>129</v>
      </c>
      <c r="K31" s="19" t="n">
        <v>39.1</v>
      </c>
      <c r="L31" s="20" t="n">
        <f aca="false">H31*K31</f>
        <v>117.3</v>
      </c>
    </row>
    <row r="32" customFormat="false" ht="13.8" hidden="false" customHeight="false" outlineLevel="0" collapsed="false">
      <c r="A32" s="11" t="n">
        <v>28</v>
      </c>
      <c r="B32" s="12" t="s">
        <v>130</v>
      </c>
      <c r="C32" s="22" t="s">
        <v>131</v>
      </c>
      <c r="D32" s="14" t="s">
        <v>23</v>
      </c>
      <c r="E32" s="15" t="s">
        <v>132</v>
      </c>
      <c r="F32" s="14" t="n">
        <v>500</v>
      </c>
      <c r="G32" s="16" t="s">
        <v>18</v>
      </c>
      <c r="H32" s="23" t="n">
        <v>2</v>
      </c>
      <c r="I32" s="17" t="s">
        <v>133</v>
      </c>
      <c r="J32" s="18" t="s">
        <v>134</v>
      </c>
      <c r="K32" s="19" t="n">
        <v>45.4</v>
      </c>
      <c r="L32" s="20" t="n">
        <f aca="false">H32*K32</f>
        <v>90.8</v>
      </c>
    </row>
    <row r="33" customFormat="false" ht="23.9" hidden="false" customHeight="false" outlineLevel="0" collapsed="false">
      <c r="A33" s="11" t="n">
        <v>29</v>
      </c>
      <c r="B33" s="12" t="s">
        <v>135</v>
      </c>
      <c r="C33" s="22" t="s">
        <v>136</v>
      </c>
      <c r="D33" s="14" t="s">
        <v>23</v>
      </c>
      <c r="E33" s="15"/>
      <c r="F33" s="14" t="n">
        <v>500</v>
      </c>
      <c r="G33" s="16" t="s">
        <v>18</v>
      </c>
      <c r="H33" s="23" t="n">
        <v>6</v>
      </c>
      <c r="I33" s="17" t="s">
        <v>137</v>
      </c>
      <c r="J33" s="18" t="s">
        <v>138</v>
      </c>
      <c r="K33" s="19" t="n">
        <v>28.6</v>
      </c>
      <c r="L33" s="20" t="n">
        <f aca="false">H33*K33</f>
        <v>171.6</v>
      </c>
    </row>
    <row r="34" customFormat="false" ht="13.8" hidden="false" customHeight="false" outlineLevel="0" collapsed="false">
      <c r="A34" s="11" t="n">
        <v>30</v>
      </c>
      <c r="B34" s="39" t="s">
        <v>139</v>
      </c>
      <c r="C34" s="22" t="s">
        <v>140</v>
      </c>
      <c r="D34" s="30" t="s">
        <v>23</v>
      </c>
      <c r="E34" s="15" t="s">
        <v>141</v>
      </c>
      <c r="F34" s="14" t="n">
        <v>500</v>
      </c>
      <c r="G34" s="16" t="s">
        <v>18</v>
      </c>
      <c r="H34" s="23" t="n">
        <v>1</v>
      </c>
      <c r="I34" s="29" t="s">
        <v>142</v>
      </c>
      <c r="J34" s="18" t="s">
        <v>143</v>
      </c>
      <c r="K34" s="19" t="n">
        <v>39.2</v>
      </c>
      <c r="L34" s="20" t="n">
        <f aca="false">H34*K34</f>
        <v>39.2</v>
      </c>
    </row>
    <row r="35" customFormat="false" ht="13.8" hidden="false" customHeight="false" outlineLevel="0" collapsed="false">
      <c r="A35" s="11" t="n">
        <v>31</v>
      </c>
      <c r="B35" s="42" t="s">
        <v>144</v>
      </c>
      <c r="C35" s="43" t="s">
        <v>145</v>
      </c>
      <c r="D35" s="43" t="s">
        <v>23</v>
      </c>
      <c r="E35" s="42"/>
      <c r="F35" s="45" t="n">
        <v>100</v>
      </c>
      <c r="G35" s="43" t="s">
        <v>18</v>
      </c>
      <c r="H35" s="43" t="n">
        <v>1</v>
      </c>
      <c r="I35" s="40" t="s">
        <v>146</v>
      </c>
      <c r="J35" s="18" t="s">
        <v>147</v>
      </c>
      <c r="K35" s="19" t="n">
        <v>20.7</v>
      </c>
      <c r="L35" s="20" t="n">
        <f aca="false">H35*K35</f>
        <v>20.7</v>
      </c>
    </row>
    <row r="36" customFormat="false" ht="13.8" hidden="false" customHeight="false" outlineLevel="0" collapsed="false">
      <c r="A36" s="11" t="n">
        <v>32</v>
      </c>
      <c r="B36" s="12" t="s">
        <v>148</v>
      </c>
      <c r="C36" s="22" t="s">
        <v>149</v>
      </c>
      <c r="D36" s="14" t="s">
        <v>23</v>
      </c>
      <c r="E36" s="15"/>
      <c r="F36" s="14" t="n">
        <v>1</v>
      </c>
      <c r="G36" s="49" t="s">
        <v>25</v>
      </c>
      <c r="H36" s="23" t="n">
        <v>3</v>
      </c>
      <c r="I36" s="29" t="n">
        <v>1005191001</v>
      </c>
      <c r="J36" s="18" t="s">
        <v>150</v>
      </c>
      <c r="K36" s="19" t="n">
        <v>139.3</v>
      </c>
      <c r="L36" s="20" t="n">
        <f aca="false">H36*K36</f>
        <v>417.9</v>
      </c>
    </row>
    <row r="37" customFormat="false" ht="13.8" hidden="false" customHeight="false" outlineLevel="0" collapsed="false">
      <c r="A37" s="11" t="n">
        <v>33</v>
      </c>
      <c r="B37" s="12" t="s">
        <v>151</v>
      </c>
      <c r="C37" s="22" t="s">
        <v>152</v>
      </c>
      <c r="D37" s="14" t="s">
        <v>23</v>
      </c>
      <c r="E37" s="15"/>
      <c r="F37" s="14" t="n">
        <v>100</v>
      </c>
      <c r="G37" s="49" t="s">
        <v>18</v>
      </c>
      <c r="H37" s="23" t="n">
        <v>1</v>
      </c>
      <c r="I37" s="29" t="s">
        <v>153</v>
      </c>
      <c r="J37" s="18" t="s">
        <v>154</v>
      </c>
      <c r="K37" s="19" t="n">
        <v>304.4</v>
      </c>
      <c r="L37" s="20" t="n">
        <f aca="false">H37*K37</f>
        <v>304.4</v>
      </c>
    </row>
    <row r="38" customFormat="false" ht="36.75" hidden="false" customHeight="false" outlineLevel="0" collapsed="false">
      <c r="A38" s="11" t="n">
        <v>34</v>
      </c>
      <c r="B38" s="42" t="s">
        <v>155</v>
      </c>
      <c r="C38" s="43" t="s">
        <v>156</v>
      </c>
      <c r="D38" s="43" t="s">
        <v>23</v>
      </c>
      <c r="E38" s="50" t="s">
        <v>157</v>
      </c>
      <c r="F38" s="45" t="n">
        <v>1</v>
      </c>
      <c r="G38" s="51" t="s">
        <v>25</v>
      </c>
      <c r="H38" s="43" t="n">
        <v>3</v>
      </c>
      <c r="I38" s="17" t="n">
        <v>1824401</v>
      </c>
      <c r="J38" s="18" t="s">
        <v>158</v>
      </c>
      <c r="K38" s="19" t="n">
        <v>22.9</v>
      </c>
      <c r="L38" s="20" t="n">
        <f aca="false">H38*K38</f>
        <v>68.7</v>
      </c>
    </row>
    <row r="39" customFormat="false" ht="13.8" hidden="false" customHeight="false" outlineLevel="0" collapsed="false">
      <c r="A39" s="11" t="n">
        <v>35</v>
      </c>
      <c r="B39" s="42" t="s">
        <v>159</v>
      </c>
      <c r="C39" s="43" t="s">
        <v>156</v>
      </c>
      <c r="D39" s="43" t="s">
        <v>23</v>
      </c>
      <c r="E39" s="50" t="s">
        <v>160</v>
      </c>
      <c r="F39" s="45" t="n">
        <v>2.5</v>
      </c>
      <c r="G39" s="51" t="s">
        <v>25</v>
      </c>
      <c r="H39" s="43" t="n">
        <v>7</v>
      </c>
      <c r="I39" s="40" t="n">
        <v>1007312500</v>
      </c>
      <c r="J39" s="18" t="s">
        <v>161</v>
      </c>
      <c r="K39" s="19" t="n">
        <v>16.3</v>
      </c>
      <c r="L39" s="20" t="n">
        <f aca="false">H39*K39</f>
        <v>114.1</v>
      </c>
    </row>
    <row r="40" customFormat="false" ht="13.8" hidden="false" customHeight="false" outlineLevel="0" collapsed="false">
      <c r="A40" s="11" t="n">
        <v>36</v>
      </c>
      <c r="B40" s="42" t="s">
        <v>159</v>
      </c>
      <c r="C40" s="43" t="s">
        <v>156</v>
      </c>
      <c r="D40" s="43" t="s">
        <v>23</v>
      </c>
      <c r="E40" s="50" t="s">
        <v>160</v>
      </c>
      <c r="F40" s="45" t="n">
        <v>1</v>
      </c>
      <c r="G40" s="51" t="s">
        <v>25</v>
      </c>
      <c r="H40" s="43" t="n">
        <v>20</v>
      </c>
      <c r="I40" s="40" t="s">
        <v>162</v>
      </c>
      <c r="J40" s="18" t="s">
        <v>163</v>
      </c>
      <c r="K40" s="19" t="n">
        <v>9.7</v>
      </c>
      <c r="L40" s="20" t="n">
        <f aca="false">H40*K40</f>
        <v>194</v>
      </c>
    </row>
    <row r="41" customFormat="false" ht="36.75" hidden="false" customHeight="false" outlineLevel="0" collapsed="false">
      <c r="A41" s="11" t="n">
        <v>37</v>
      </c>
      <c r="B41" s="12" t="s">
        <v>164</v>
      </c>
      <c r="C41" s="22" t="s">
        <v>165</v>
      </c>
      <c r="D41" s="14" t="s">
        <v>23</v>
      </c>
      <c r="E41" s="52" t="s">
        <v>166</v>
      </c>
      <c r="F41" s="14" t="n">
        <v>1</v>
      </c>
      <c r="G41" s="49" t="s">
        <v>25</v>
      </c>
      <c r="H41" s="23" t="n">
        <v>6</v>
      </c>
      <c r="I41" s="17" t="n">
        <v>2107806</v>
      </c>
      <c r="J41" s="18" t="s">
        <v>167</v>
      </c>
      <c r="K41" s="19" t="n">
        <v>29.2</v>
      </c>
      <c r="L41" s="20" t="n">
        <f aca="false">H41*K41</f>
        <v>175.2</v>
      </c>
    </row>
    <row r="42" customFormat="false" ht="13.8" hidden="false" customHeight="false" outlineLevel="0" collapsed="false">
      <c r="A42" s="11" t="n">
        <v>38</v>
      </c>
      <c r="B42" s="12" t="s">
        <v>168</v>
      </c>
      <c r="C42" s="22" t="s">
        <v>169</v>
      </c>
      <c r="D42" s="22" t="s">
        <v>23</v>
      </c>
      <c r="E42" s="52"/>
      <c r="F42" s="14" t="n">
        <v>100</v>
      </c>
      <c r="G42" s="49" t="s">
        <v>18</v>
      </c>
      <c r="H42" s="23" t="n">
        <v>1</v>
      </c>
      <c r="I42" s="40" t="s">
        <v>170</v>
      </c>
      <c r="J42" s="18" t="s">
        <v>171</v>
      </c>
      <c r="K42" s="19" t="n">
        <v>120.7</v>
      </c>
      <c r="L42" s="20" t="n">
        <f aca="false">H42*K42</f>
        <v>120.7</v>
      </c>
    </row>
    <row r="43" customFormat="false" ht="23.9" hidden="false" customHeight="false" outlineLevel="0" collapsed="false">
      <c r="A43" s="11" t="n">
        <v>39</v>
      </c>
      <c r="B43" s="26" t="s">
        <v>172</v>
      </c>
      <c r="C43" s="22" t="s">
        <v>173</v>
      </c>
      <c r="D43" s="14" t="s">
        <v>174</v>
      </c>
      <c r="E43" s="52"/>
      <c r="F43" s="14" t="n">
        <v>500</v>
      </c>
      <c r="G43" s="49" t="s">
        <v>18</v>
      </c>
      <c r="H43" s="23" t="n">
        <v>2</v>
      </c>
      <c r="I43" s="17" t="s">
        <v>175</v>
      </c>
      <c r="J43" s="18" t="s">
        <v>176</v>
      </c>
      <c r="K43" s="19" t="n">
        <v>30.9</v>
      </c>
      <c r="L43" s="20" t="n">
        <f aca="false">H43*K43</f>
        <v>61.8</v>
      </c>
    </row>
    <row r="44" customFormat="false" ht="13.8" hidden="false" customHeight="false" outlineLevel="0" collapsed="false">
      <c r="A44" s="11" t="n">
        <v>40</v>
      </c>
      <c r="B44" s="12" t="s">
        <v>177</v>
      </c>
      <c r="C44" s="22" t="s">
        <v>178</v>
      </c>
      <c r="D44" s="14" t="s">
        <v>179</v>
      </c>
      <c r="E44" s="52" t="s">
        <v>180</v>
      </c>
      <c r="F44" s="14" t="n">
        <v>1000</v>
      </c>
      <c r="G44" s="49" t="s">
        <v>18</v>
      </c>
      <c r="H44" s="23" t="n">
        <v>10</v>
      </c>
      <c r="I44" s="17" t="n">
        <v>1050331000</v>
      </c>
      <c r="J44" s="18" t="s">
        <v>181</v>
      </c>
      <c r="K44" s="19" t="n">
        <v>17</v>
      </c>
      <c r="L44" s="20" t="n">
        <f aca="false">H44*K44</f>
        <v>170</v>
      </c>
    </row>
    <row r="45" customFormat="false" ht="13.8" hidden="false" customHeight="false" outlineLevel="0" collapsed="false">
      <c r="A45" s="11" t="n">
        <v>41</v>
      </c>
      <c r="B45" s="42" t="s">
        <v>182</v>
      </c>
      <c r="C45" s="43" t="s">
        <v>183</v>
      </c>
      <c r="D45" s="43" t="s">
        <v>184</v>
      </c>
      <c r="E45" s="50"/>
      <c r="F45" s="45" t="n">
        <v>500</v>
      </c>
      <c r="G45" s="51" t="s">
        <v>18</v>
      </c>
      <c r="H45" s="45" t="n">
        <v>1</v>
      </c>
      <c r="I45" s="17" t="s">
        <v>185</v>
      </c>
      <c r="J45" s="41" t="s">
        <v>186</v>
      </c>
      <c r="K45" s="19" t="n">
        <v>24.5</v>
      </c>
      <c r="L45" s="20" t="n">
        <f aca="false">H45*K45</f>
        <v>24.5</v>
      </c>
    </row>
    <row r="46" customFormat="false" ht="13.8" hidden="false" customHeight="false" outlineLevel="0" collapsed="false">
      <c r="A46" s="11" t="n">
        <v>42</v>
      </c>
      <c r="B46" s="39" t="s">
        <v>187</v>
      </c>
      <c r="C46" s="22" t="s">
        <v>188</v>
      </c>
      <c r="D46" s="14" t="s">
        <v>189</v>
      </c>
      <c r="E46" s="53" t="s">
        <v>190</v>
      </c>
      <c r="F46" s="14" t="n">
        <v>1000</v>
      </c>
      <c r="G46" s="49" t="s">
        <v>18</v>
      </c>
      <c r="H46" s="23" t="n">
        <v>24</v>
      </c>
      <c r="I46" s="17" t="n">
        <v>1064981000</v>
      </c>
      <c r="J46" s="18" t="s">
        <v>191</v>
      </c>
      <c r="K46" s="19" t="n">
        <v>12.2</v>
      </c>
      <c r="L46" s="20" t="n">
        <f aca="false">H46*K46</f>
        <v>292.8</v>
      </c>
    </row>
    <row r="47" customFormat="false" ht="13.8" hidden="false" customHeight="false" outlineLevel="0" collapsed="false">
      <c r="A47" s="11" t="n">
        <v>43</v>
      </c>
      <c r="B47" s="21" t="s">
        <v>192</v>
      </c>
      <c r="C47" s="22" t="s">
        <v>193</v>
      </c>
      <c r="D47" s="14" t="s">
        <v>194</v>
      </c>
      <c r="E47" s="54" t="s">
        <v>195</v>
      </c>
      <c r="F47" s="14" t="n">
        <v>500</v>
      </c>
      <c r="G47" s="49" t="s">
        <v>18</v>
      </c>
      <c r="H47" s="23" t="n">
        <v>1</v>
      </c>
      <c r="I47" s="17" t="s">
        <v>196</v>
      </c>
      <c r="J47" s="18" t="s">
        <v>197</v>
      </c>
      <c r="K47" s="19" t="n">
        <v>70.4</v>
      </c>
      <c r="L47" s="20" t="n">
        <f aca="false">H47*K47</f>
        <v>70.4</v>
      </c>
    </row>
    <row r="48" customFormat="false" ht="23.9" hidden="false" customHeight="false" outlineLevel="0" collapsed="false">
      <c r="A48" s="11" t="n">
        <v>44</v>
      </c>
      <c r="B48" s="21" t="s">
        <v>198</v>
      </c>
      <c r="C48" s="22" t="s">
        <v>199</v>
      </c>
      <c r="D48" s="22" t="s">
        <v>194</v>
      </c>
      <c r="E48" s="53" t="s">
        <v>200</v>
      </c>
      <c r="F48" s="14" t="n">
        <v>500</v>
      </c>
      <c r="G48" s="49" t="s">
        <v>18</v>
      </c>
      <c r="H48" s="23" t="n">
        <v>1</v>
      </c>
      <c r="I48" s="17" t="s">
        <v>201</v>
      </c>
      <c r="J48" s="18" t="s">
        <v>202</v>
      </c>
      <c r="K48" s="19" t="n">
        <v>67.1</v>
      </c>
      <c r="L48" s="20" t="n">
        <f aca="false">H48*K48</f>
        <v>67.1</v>
      </c>
    </row>
    <row r="49" customFormat="false" ht="13.8" hidden="false" customHeight="false" outlineLevel="0" collapsed="false">
      <c r="A49" s="11" t="n">
        <v>45</v>
      </c>
      <c r="B49" s="12" t="s">
        <v>203</v>
      </c>
      <c r="C49" s="22" t="s">
        <v>204</v>
      </c>
      <c r="D49" s="22" t="s">
        <v>194</v>
      </c>
      <c r="E49" s="52" t="s">
        <v>113</v>
      </c>
      <c r="F49" s="48" t="n">
        <v>250</v>
      </c>
      <c r="G49" s="49" t="s">
        <v>18</v>
      </c>
      <c r="H49" s="48" t="n">
        <v>4</v>
      </c>
      <c r="I49" s="29" t="s">
        <v>205</v>
      </c>
      <c r="J49" s="18" t="s">
        <v>206</v>
      </c>
      <c r="K49" s="19" t="n">
        <v>41.3</v>
      </c>
      <c r="L49" s="20" t="n">
        <f aca="false">H49*K49</f>
        <v>165.2</v>
      </c>
    </row>
    <row r="50" customFormat="false" ht="13.8" hidden="false" customHeight="false" outlineLevel="0" collapsed="false">
      <c r="A50" s="11" t="n">
        <v>46</v>
      </c>
      <c r="B50" s="12" t="s">
        <v>207</v>
      </c>
      <c r="C50" s="22" t="s">
        <v>208</v>
      </c>
      <c r="D50" s="14" t="s">
        <v>194</v>
      </c>
      <c r="E50" s="52"/>
      <c r="F50" s="14" t="n">
        <v>500</v>
      </c>
      <c r="G50" s="49" t="s">
        <v>18</v>
      </c>
      <c r="H50" s="23" t="n">
        <v>2</v>
      </c>
      <c r="I50" s="29" t="s">
        <v>209</v>
      </c>
      <c r="J50" s="18" t="s">
        <v>210</v>
      </c>
      <c r="K50" s="19" t="n">
        <v>20.4</v>
      </c>
      <c r="L50" s="20" t="n">
        <f aca="false">H50*K50</f>
        <v>40.8</v>
      </c>
    </row>
    <row r="51" customFormat="false" ht="23.9" hidden="false" customHeight="false" outlineLevel="0" collapsed="false">
      <c r="A51" s="11" t="n">
        <v>47</v>
      </c>
      <c r="B51" s="12" t="s">
        <v>211</v>
      </c>
      <c r="C51" s="22" t="s">
        <v>212</v>
      </c>
      <c r="D51" s="14" t="s">
        <v>213</v>
      </c>
      <c r="E51" s="52"/>
      <c r="F51" s="14" t="n">
        <v>500</v>
      </c>
      <c r="G51" s="49" t="s">
        <v>18</v>
      </c>
      <c r="H51" s="23" t="n">
        <v>2</v>
      </c>
      <c r="I51" s="17" t="s">
        <v>214</v>
      </c>
      <c r="J51" s="18" t="s">
        <v>215</v>
      </c>
      <c r="K51" s="19" t="n">
        <v>35.7</v>
      </c>
      <c r="L51" s="20" t="n">
        <f aca="false">H51*K51</f>
        <v>71.4</v>
      </c>
    </row>
    <row r="52" customFormat="false" ht="13.8" hidden="false" customHeight="false" outlineLevel="0" collapsed="false">
      <c r="A52" s="11" t="n">
        <v>48</v>
      </c>
      <c r="B52" s="12" t="s">
        <v>216</v>
      </c>
      <c r="C52" s="22" t="s">
        <v>217</v>
      </c>
      <c r="D52" s="30" t="s">
        <v>218</v>
      </c>
      <c r="E52" s="52" t="s">
        <v>56</v>
      </c>
      <c r="F52" s="14" t="n">
        <v>500</v>
      </c>
      <c r="G52" s="49" t="s">
        <v>18</v>
      </c>
      <c r="H52" s="23" t="n">
        <v>2</v>
      </c>
      <c r="I52" s="17" t="n">
        <v>1012070500</v>
      </c>
      <c r="J52" s="18" t="s">
        <v>219</v>
      </c>
      <c r="K52" s="19" t="n">
        <v>47.5</v>
      </c>
      <c r="L52" s="20" t="n">
        <f aca="false">H52*K52</f>
        <v>95</v>
      </c>
    </row>
    <row r="53" customFormat="false" ht="13.8" hidden="false" customHeight="false" outlineLevel="0" collapsed="false">
      <c r="A53" s="11" t="n">
        <v>49</v>
      </c>
      <c r="B53" s="21" t="s">
        <v>220</v>
      </c>
      <c r="C53" s="22" t="s">
        <v>221</v>
      </c>
      <c r="D53" s="14" t="s">
        <v>218</v>
      </c>
      <c r="E53" s="52" t="s">
        <v>56</v>
      </c>
      <c r="F53" s="14" t="n">
        <v>500</v>
      </c>
      <c r="G53" s="49" t="s">
        <v>18</v>
      </c>
      <c r="H53" s="23" t="n">
        <v>4</v>
      </c>
      <c r="I53" s="29" t="s">
        <v>222</v>
      </c>
      <c r="J53" s="18" t="s">
        <v>223</v>
      </c>
      <c r="K53" s="19" t="n">
        <v>49.3</v>
      </c>
      <c r="L53" s="20" t="n">
        <f aca="false">H53*K53</f>
        <v>197.2</v>
      </c>
    </row>
    <row r="54" customFormat="false" ht="13.8" hidden="false" customHeight="false" outlineLevel="0" collapsed="false">
      <c r="A54" s="11" t="n">
        <v>50</v>
      </c>
      <c r="B54" s="21" t="s">
        <v>224</v>
      </c>
      <c r="C54" s="27" t="s">
        <v>225</v>
      </c>
      <c r="D54" s="27" t="s">
        <v>218</v>
      </c>
      <c r="E54" s="52"/>
      <c r="F54" s="27" t="n">
        <v>100</v>
      </c>
      <c r="G54" s="55" t="s">
        <v>18</v>
      </c>
      <c r="H54" s="27" t="n">
        <v>6</v>
      </c>
      <c r="I54" s="17" t="s">
        <v>226</v>
      </c>
      <c r="J54" s="41" t="s">
        <v>227</v>
      </c>
      <c r="K54" s="19" t="n">
        <v>17.8</v>
      </c>
      <c r="L54" s="20" t="n">
        <f aca="false">H54*K54</f>
        <v>106.8</v>
      </c>
    </row>
    <row r="55" customFormat="false" ht="23.9" hidden="false" customHeight="false" outlineLevel="0" collapsed="false">
      <c r="A55" s="11" t="n">
        <v>51</v>
      </c>
      <c r="B55" s="21" t="s">
        <v>228</v>
      </c>
      <c r="C55" s="22" t="s">
        <v>229</v>
      </c>
      <c r="D55" s="22" t="s">
        <v>218</v>
      </c>
      <c r="E55" s="52"/>
      <c r="F55" s="48" t="n">
        <v>250</v>
      </c>
      <c r="G55" s="49" t="s">
        <v>18</v>
      </c>
      <c r="H55" s="48" t="n">
        <v>1</v>
      </c>
      <c r="I55" s="40" t="s">
        <v>230</v>
      </c>
      <c r="J55" s="18" t="s">
        <v>231</v>
      </c>
      <c r="K55" s="19" t="n">
        <v>53.2</v>
      </c>
      <c r="L55" s="20" t="n">
        <f aca="false">H55*K55</f>
        <v>53.2</v>
      </c>
    </row>
    <row r="56" customFormat="false" ht="13.8" hidden="false" customHeight="false" outlineLevel="0" collapsed="false">
      <c r="A56" s="11" t="n">
        <v>52</v>
      </c>
      <c r="B56" s="21" t="s">
        <v>232</v>
      </c>
      <c r="C56" s="27" t="s">
        <v>233</v>
      </c>
      <c r="D56" s="27" t="s">
        <v>218</v>
      </c>
      <c r="E56" s="56" t="s">
        <v>234</v>
      </c>
      <c r="F56" s="27" t="n">
        <v>1</v>
      </c>
      <c r="G56" s="55" t="s">
        <v>18</v>
      </c>
      <c r="H56" s="27" t="n">
        <v>1</v>
      </c>
      <c r="I56" s="17" t="n">
        <v>1081210001</v>
      </c>
      <c r="J56" s="41" t="s">
        <v>235</v>
      </c>
      <c r="K56" s="19" t="n">
        <v>177.4</v>
      </c>
      <c r="L56" s="20" t="n">
        <f aca="false">H56*K56</f>
        <v>177.4</v>
      </c>
    </row>
    <row r="57" customFormat="false" ht="13.8" hidden="false" customHeight="false" outlineLevel="0" collapsed="false">
      <c r="A57" s="11" t="n">
        <v>53</v>
      </c>
      <c r="B57" s="21" t="s">
        <v>236</v>
      </c>
      <c r="C57" s="27" t="s">
        <v>237</v>
      </c>
      <c r="D57" s="27" t="s">
        <v>218</v>
      </c>
      <c r="E57" s="52"/>
      <c r="F57" s="27" t="n">
        <v>250</v>
      </c>
      <c r="G57" s="55" t="s">
        <v>18</v>
      </c>
      <c r="H57" s="27" t="n">
        <v>4</v>
      </c>
      <c r="I57" s="17" t="n">
        <v>1088020250</v>
      </c>
      <c r="J57" s="18" t="s">
        <v>238</v>
      </c>
      <c r="K57" s="19" t="n">
        <v>27.9</v>
      </c>
      <c r="L57" s="20" t="n">
        <f aca="false">H57*K57</f>
        <v>111.6</v>
      </c>
    </row>
    <row r="58" customFormat="false" ht="13.8" hidden="false" customHeight="false" outlineLevel="0" collapsed="false">
      <c r="A58" s="11" t="n">
        <v>54</v>
      </c>
      <c r="B58" s="21" t="s">
        <v>239</v>
      </c>
      <c r="C58" s="22" t="s">
        <v>240</v>
      </c>
      <c r="D58" s="14" t="s">
        <v>218</v>
      </c>
      <c r="E58" s="52"/>
      <c r="F58" s="14" t="n">
        <v>500</v>
      </c>
      <c r="G58" s="49" t="s">
        <v>18</v>
      </c>
      <c r="H58" s="23" t="n">
        <v>2</v>
      </c>
      <c r="I58" s="17" t="s">
        <v>241</v>
      </c>
      <c r="J58" s="18" t="s">
        <v>242</v>
      </c>
      <c r="K58" s="19" t="n">
        <v>50.4</v>
      </c>
      <c r="L58" s="20" t="n">
        <f aca="false">H58*K58</f>
        <v>100.8</v>
      </c>
    </row>
    <row r="59" customFormat="false" ht="13.8" hidden="false" customHeight="false" outlineLevel="0" collapsed="false">
      <c r="A59" s="11" t="n">
        <v>55</v>
      </c>
      <c r="B59" s="12" t="s">
        <v>243</v>
      </c>
      <c r="C59" s="22" t="s">
        <v>244</v>
      </c>
      <c r="D59" s="14" t="s">
        <v>218</v>
      </c>
      <c r="E59" s="52" t="s">
        <v>113</v>
      </c>
      <c r="F59" s="14" t="n">
        <v>250</v>
      </c>
      <c r="G59" s="49" t="s">
        <v>18</v>
      </c>
      <c r="H59" s="23" t="n">
        <v>1</v>
      </c>
      <c r="I59" s="29" t="s">
        <v>245</v>
      </c>
      <c r="J59" s="18" t="s">
        <v>246</v>
      </c>
      <c r="K59" s="19" t="n">
        <v>37.5</v>
      </c>
      <c r="L59" s="20" t="n">
        <f aca="false">H59*K59</f>
        <v>37.5</v>
      </c>
    </row>
    <row r="60" customFormat="false" ht="13.8" hidden="false" customHeight="false" outlineLevel="0" collapsed="false">
      <c r="A60" s="11" t="n">
        <v>56</v>
      </c>
      <c r="B60" s="12" t="s">
        <v>247</v>
      </c>
      <c r="C60" s="22" t="s">
        <v>248</v>
      </c>
      <c r="D60" s="22" t="s">
        <v>218</v>
      </c>
      <c r="E60" s="52"/>
      <c r="F60" s="48" t="n">
        <v>500</v>
      </c>
      <c r="G60" s="49" t="s">
        <v>18</v>
      </c>
      <c r="H60" s="48" t="n">
        <v>2</v>
      </c>
      <c r="I60" s="17" t="s">
        <v>249</v>
      </c>
      <c r="J60" s="41" t="s">
        <v>250</v>
      </c>
      <c r="K60" s="19" t="n">
        <v>46.9</v>
      </c>
      <c r="L60" s="20" t="n">
        <f aca="false">H60*K60</f>
        <v>93.8</v>
      </c>
    </row>
    <row r="61" customFormat="false" ht="13.8" hidden="false" customHeight="false" outlineLevel="0" collapsed="false">
      <c r="A61" s="11" t="n">
        <v>57</v>
      </c>
      <c r="B61" s="42" t="s">
        <v>251</v>
      </c>
      <c r="C61" s="43" t="s">
        <v>252</v>
      </c>
      <c r="D61" s="14" t="s">
        <v>218</v>
      </c>
      <c r="E61" s="50"/>
      <c r="F61" s="45" t="n">
        <v>500</v>
      </c>
      <c r="G61" s="51" t="s">
        <v>18</v>
      </c>
      <c r="H61" s="43" t="n">
        <v>1</v>
      </c>
      <c r="I61" s="17" t="s">
        <v>253</v>
      </c>
      <c r="J61" s="41" t="s">
        <v>254</v>
      </c>
      <c r="K61" s="19" t="n">
        <v>47.6</v>
      </c>
      <c r="L61" s="20" t="n">
        <f aca="false">H61*K61</f>
        <v>47.6</v>
      </c>
    </row>
    <row r="62" customFormat="false" ht="24.75" hidden="false" customHeight="false" outlineLevel="0" collapsed="false">
      <c r="A62" s="11" t="n">
        <v>58</v>
      </c>
      <c r="B62" s="12" t="s">
        <v>251</v>
      </c>
      <c r="C62" s="22" t="s">
        <v>252</v>
      </c>
      <c r="D62" s="14" t="s">
        <v>218</v>
      </c>
      <c r="E62" s="52"/>
      <c r="F62" s="14" t="n">
        <v>250</v>
      </c>
      <c r="G62" s="49" t="s">
        <v>18</v>
      </c>
      <c r="H62" s="23" t="n">
        <v>4</v>
      </c>
      <c r="I62" s="17" t="n">
        <v>1109408</v>
      </c>
      <c r="J62" s="18" t="s">
        <v>255</v>
      </c>
      <c r="K62" s="19" t="n">
        <v>18.9</v>
      </c>
      <c r="L62" s="20" t="n">
        <f aca="false">H62*K62</f>
        <v>75.6</v>
      </c>
    </row>
    <row r="63" customFormat="false" ht="36.75" hidden="false" customHeight="false" outlineLevel="0" collapsed="false">
      <c r="A63" s="11" t="n">
        <v>59</v>
      </c>
      <c r="B63" s="12" t="s">
        <v>256</v>
      </c>
      <c r="C63" s="22" t="s">
        <v>257</v>
      </c>
      <c r="D63" s="14" t="s">
        <v>218</v>
      </c>
      <c r="E63" s="52" t="s">
        <v>113</v>
      </c>
      <c r="F63" s="14" t="n">
        <v>500</v>
      </c>
      <c r="G63" s="49" t="s">
        <v>18</v>
      </c>
      <c r="H63" s="23" t="n">
        <v>1</v>
      </c>
      <c r="I63" s="17" t="n">
        <v>1147807</v>
      </c>
      <c r="J63" s="18" t="s">
        <v>258</v>
      </c>
      <c r="K63" s="19" t="n">
        <v>33.4</v>
      </c>
      <c r="L63" s="20" t="n">
        <f aca="false">H63*K63</f>
        <v>33.4</v>
      </c>
    </row>
    <row r="64" customFormat="false" ht="13.8" hidden="false" customHeight="false" outlineLevel="0" collapsed="false">
      <c r="A64" s="11" t="n">
        <v>60</v>
      </c>
      <c r="B64" s="12" t="s">
        <v>259</v>
      </c>
      <c r="C64" s="22" t="s">
        <v>260</v>
      </c>
      <c r="D64" s="14" t="s">
        <v>218</v>
      </c>
      <c r="E64" s="52"/>
      <c r="F64" s="14" t="n">
        <v>100</v>
      </c>
      <c r="G64" s="49" t="s">
        <v>18</v>
      </c>
      <c r="H64" s="23" t="n">
        <v>2</v>
      </c>
      <c r="I64" s="17" t="s">
        <v>261</v>
      </c>
      <c r="J64" s="18" t="s">
        <v>262</v>
      </c>
      <c r="K64" s="19" t="n">
        <v>26.8</v>
      </c>
      <c r="L64" s="20" t="n">
        <f aca="false">H64*K64</f>
        <v>53.6</v>
      </c>
    </row>
    <row r="65" customFormat="false" ht="23.9" hidden="false" customHeight="false" outlineLevel="0" collapsed="false">
      <c r="A65" s="11" t="n">
        <v>61</v>
      </c>
      <c r="B65" s="12" t="s">
        <v>263</v>
      </c>
      <c r="C65" s="22" t="s">
        <v>264</v>
      </c>
      <c r="D65" s="14" t="s">
        <v>218</v>
      </c>
      <c r="E65" s="52"/>
      <c r="F65" s="14" t="n">
        <v>500</v>
      </c>
      <c r="G65" s="49" t="s">
        <v>18</v>
      </c>
      <c r="H65" s="23" t="n">
        <v>2</v>
      </c>
      <c r="I65" s="17" t="n">
        <v>1049840500</v>
      </c>
      <c r="J65" s="18" t="s">
        <v>265</v>
      </c>
      <c r="K65" s="19" t="n">
        <v>68.9</v>
      </c>
      <c r="L65" s="20" t="n">
        <f aca="false">H65*K65</f>
        <v>137.8</v>
      </c>
    </row>
    <row r="66" customFormat="false" ht="13.8" hidden="false" customHeight="false" outlineLevel="0" collapsed="false">
      <c r="A66" s="11" t="n">
        <v>62</v>
      </c>
      <c r="B66" s="42" t="s">
        <v>266</v>
      </c>
      <c r="C66" s="43" t="s">
        <v>267</v>
      </c>
      <c r="D66" s="43" t="s">
        <v>218</v>
      </c>
      <c r="E66" s="50"/>
      <c r="F66" s="45" t="n">
        <v>1000</v>
      </c>
      <c r="G66" s="51" t="s">
        <v>18</v>
      </c>
      <c r="H66" s="43" t="n">
        <v>1</v>
      </c>
      <c r="I66" s="40" t="s">
        <v>268</v>
      </c>
      <c r="J66" s="18" t="s">
        <v>269</v>
      </c>
      <c r="K66" s="19" t="n">
        <v>72.7</v>
      </c>
      <c r="L66" s="20" t="n">
        <f aca="false">H66*K66</f>
        <v>72.7</v>
      </c>
    </row>
    <row r="67" customFormat="false" ht="13.8" hidden="false" customHeight="false" outlineLevel="0" collapsed="false">
      <c r="A67" s="11" t="n">
        <v>63</v>
      </c>
      <c r="B67" s="12" t="s">
        <v>270</v>
      </c>
      <c r="C67" s="22" t="s">
        <v>271</v>
      </c>
      <c r="D67" s="22" t="s">
        <v>218</v>
      </c>
      <c r="E67" s="52" t="s">
        <v>272</v>
      </c>
      <c r="F67" s="48" t="n">
        <v>250</v>
      </c>
      <c r="G67" s="49" t="s">
        <v>18</v>
      </c>
      <c r="H67" s="48" t="n">
        <v>4</v>
      </c>
      <c r="I67" s="29" t="s">
        <v>273</v>
      </c>
      <c r="J67" s="41" t="s">
        <v>274</v>
      </c>
      <c r="K67" s="19" t="n">
        <v>83.5</v>
      </c>
      <c r="L67" s="20" t="n">
        <f aca="false">H67*K67</f>
        <v>334</v>
      </c>
    </row>
    <row r="68" customFormat="false" ht="13.8" hidden="false" customHeight="false" outlineLevel="0" collapsed="false">
      <c r="A68" s="11" t="n">
        <v>64</v>
      </c>
      <c r="B68" s="12" t="s">
        <v>275</v>
      </c>
      <c r="C68" s="22" t="s">
        <v>276</v>
      </c>
      <c r="D68" s="14" t="s">
        <v>218</v>
      </c>
      <c r="E68" s="52" t="s">
        <v>277</v>
      </c>
      <c r="F68" s="14" t="n">
        <v>500</v>
      </c>
      <c r="G68" s="49" t="s">
        <v>18</v>
      </c>
      <c r="H68" s="23" t="n">
        <v>8</v>
      </c>
      <c r="I68" s="29" t="s">
        <v>278</v>
      </c>
      <c r="J68" s="41" t="s">
        <v>279</v>
      </c>
      <c r="K68" s="19" t="n">
        <v>23.2</v>
      </c>
      <c r="L68" s="20" t="n">
        <f aca="false">H68*K68</f>
        <v>185.6</v>
      </c>
    </row>
    <row r="69" customFormat="false" ht="13.8" hidden="false" customHeight="false" outlineLevel="0" collapsed="false">
      <c r="A69" s="11" t="n">
        <v>65</v>
      </c>
      <c r="B69" s="12" t="s">
        <v>280</v>
      </c>
      <c r="C69" s="22" t="s">
        <v>281</v>
      </c>
      <c r="D69" s="14" t="s">
        <v>218</v>
      </c>
      <c r="E69" s="52"/>
      <c r="F69" s="14" t="n">
        <v>100</v>
      </c>
      <c r="G69" s="49" t="s">
        <v>18</v>
      </c>
      <c r="H69" s="23" t="n">
        <v>2</v>
      </c>
      <c r="I69" s="17" t="s">
        <v>282</v>
      </c>
      <c r="J69" s="18" t="s">
        <v>283</v>
      </c>
      <c r="K69" s="19" t="n">
        <v>51.4</v>
      </c>
      <c r="L69" s="20" t="n">
        <f aca="false">H69*K69</f>
        <v>102.8</v>
      </c>
    </row>
    <row r="70" customFormat="false" ht="13.8" hidden="false" customHeight="false" outlineLevel="0" collapsed="false">
      <c r="A70" s="11" t="n">
        <v>66</v>
      </c>
      <c r="B70" s="12" t="s">
        <v>284</v>
      </c>
      <c r="C70" s="22" t="s">
        <v>285</v>
      </c>
      <c r="D70" s="14" t="s">
        <v>218</v>
      </c>
      <c r="E70" s="52"/>
      <c r="F70" s="14" t="n">
        <v>500</v>
      </c>
      <c r="G70" s="49" t="s">
        <v>18</v>
      </c>
      <c r="H70" s="23" t="n">
        <v>6</v>
      </c>
      <c r="I70" s="17" t="s">
        <v>286</v>
      </c>
      <c r="J70" s="18" t="s">
        <v>287</v>
      </c>
      <c r="K70" s="19" t="n">
        <v>10.4</v>
      </c>
      <c r="L70" s="20" t="n">
        <f aca="false">H70*K70</f>
        <v>62.4</v>
      </c>
    </row>
    <row r="71" customFormat="false" ht="13.8" hidden="false" customHeight="false" outlineLevel="0" collapsed="false">
      <c r="A71" s="11" t="n">
        <v>67</v>
      </c>
      <c r="B71" s="12" t="s">
        <v>288</v>
      </c>
      <c r="C71" s="22" t="s">
        <v>289</v>
      </c>
      <c r="D71" s="14" t="s">
        <v>218</v>
      </c>
      <c r="E71" s="52" t="s">
        <v>56</v>
      </c>
      <c r="F71" s="14" t="n">
        <v>500</v>
      </c>
      <c r="G71" s="49" t="s">
        <v>18</v>
      </c>
      <c r="H71" s="23" t="n">
        <v>4</v>
      </c>
      <c r="I71" s="17" t="n">
        <v>1050630500</v>
      </c>
      <c r="J71" s="18" t="s">
        <v>290</v>
      </c>
      <c r="K71" s="19" t="n">
        <v>23.4</v>
      </c>
      <c r="L71" s="20" t="n">
        <f aca="false">H71*K71</f>
        <v>93.6</v>
      </c>
    </row>
    <row r="72" customFormat="false" ht="36.75" hidden="false" customHeight="false" outlineLevel="0" collapsed="false">
      <c r="A72" s="11" t="n">
        <v>68</v>
      </c>
      <c r="B72" s="12" t="s">
        <v>291</v>
      </c>
      <c r="C72" s="22" t="s">
        <v>292</v>
      </c>
      <c r="D72" s="14" t="s">
        <v>218</v>
      </c>
      <c r="E72" s="52" t="s">
        <v>293</v>
      </c>
      <c r="F72" s="14" t="n">
        <v>250</v>
      </c>
      <c r="G72" s="49" t="s">
        <v>18</v>
      </c>
      <c r="H72" s="23" t="n">
        <v>3</v>
      </c>
      <c r="I72" s="17" t="n">
        <v>1123308</v>
      </c>
      <c r="J72" s="18" t="s">
        <v>294</v>
      </c>
      <c r="K72" s="19" t="n">
        <v>21.5</v>
      </c>
      <c r="L72" s="20" t="n">
        <f aca="false">H72*K72</f>
        <v>64.5</v>
      </c>
    </row>
    <row r="73" customFormat="false" ht="13.8" hidden="false" customHeight="false" outlineLevel="0" collapsed="false">
      <c r="A73" s="11" t="n">
        <v>69</v>
      </c>
      <c r="B73" s="12" t="s">
        <v>295</v>
      </c>
      <c r="C73" s="27" t="s">
        <v>296</v>
      </c>
      <c r="D73" s="27" t="s">
        <v>218</v>
      </c>
      <c r="E73" s="52"/>
      <c r="F73" s="27" t="n">
        <v>500</v>
      </c>
      <c r="G73" s="55" t="s">
        <v>18</v>
      </c>
      <c r="H73" s="27" t="n">
        <v>2</v>
      </c>
      <c r="I73" s="29" t="s">
        <v>297</v>
      </c>
      <c r="J73" s="18" t="s">
        <v>298</v>
      </c>
      <c r="K73" s="19" t="n">
        <v>21.7</v>
      </c>
      <c r="L73" s="20" t="n">
        <f aca="false">H73*K73</f>
        <v>43.4</v>
      </c>
    </row>
    <row r="74" customFormat="false" ht="13.8" hidden="false" customHeight="false" outlineLevel="0" collapsed="false">
      <c r="A74" s="11" t="n">
        <v>70</v>
      </c>
      <c r="B74" s="12" t="s">
        <v>299</v>
      </c>
      <c r="C74" s="22" t="s">
        <v>300</v>
      </c>
      <c r="D74" s="14" t="s">
        <v>218</v>
      </c>
      <c r="E74" s="52" t="s">
        <v>301</v>
      </c>
      <c r="F74" s="14" t="n">
        <v>100</v>
      </c>
      <c r="G74" s="49" t="s">
        <v>18</v>
      </c>
      <c r="H74" s="23" t="n">
        <v>1</v>
      </c>
      <c r="I74" s="17" t="s">
        <v>302</v>
      </c>
      <c r="J74" s="41" t="s">
        <v>303</v>
      </c>
      <c r="K74" s="19" t="n">
        <v>49.6</v>
      </c>
      <c r="L74" s="20" t="n">
        <f aca="false">H74*K74</f>
        <v>49.6</v>
      </c>
    </row>
    <row r="75" customFormat="false" ht="13.8" hidden="false" customHeight="false" outlineLevel="0" collapsed="false">
      <c r="A75" s="11" t="n">
        <v>71</v>
      </c>
      <c r="B75" s="12" t="s">
        <v>304</v>
      </c>
      <c r="C75" s="22" t="s">
        <v>305</v>
      </c>
      <c r="D75" s="14" t="s">
        <v>218</v>
      </c>
      <c r="E75" s="52"/>
      <c r="F75" s="14" t="n">
        <v>100</v>
      </c>
      <c r="G75" s="49" t="s">
        <v>18</v>
      </c>
      <c r="H75" s="23" t="n">
        <v>1</v>
      </c>
      <c r="I75" s="29" t="n">
        <v>199881000</v>
      </c>
      <c r="J75" s="18" t="s">
        <v>306</v>
      </c>
      <c r="K75" s="19" t="n">
        <v>58.5</v>
      </c>
      <c r="L75" s="20" t="n">
        <f aca="false">H75*K75</f>
        <v>58.5</v>
      </c>
    </row>
    <row r="76" customFormat="false" ht="36.75" hidden="false" customHeight="false" outlineLevel="0" collapsed="false">
      <c r="A76" s="11" t="n">
        <v>72</v>
      </c>
      <c r="B76" s="12" t="s">
        <v>307</v>
      </c>
      <c r="C76" s="22" t="s">
        <v>308</v>
      </c>
      <c r="D76" s="14" t="s">
        <v>218</v>
      </c>
      <c r="E76" s="52"/>
      <c r="F76" s="14" t="n">
        <v>250</v>
      </c>
      <c r="G76" s="49" t="s">
        <v>18</v>
      </c>
      <c r="H76" s="23" t="n">
        <v>2</v>
      </c>
      <c r="I76" s="17" t="n">
        <v>1302008</v>
      </c>
      <c r="J76" s="18" t="s">
        <v>309</v>
      </c>
      <c r="K76" s="19" t="n">
        <v>25.1</v>
      </c>
      <c r="L76" s="20" t="n">
        <f aca="false">H76*K76</f>
        <v>50.2</v>
      </c>
    </row>
    <row r="77" customFormat="false" ht="23.9" hidden="false" customHeight="false" outlineLevel="0" collapsed="false">
      <c r="A77" s="11" t="n">
        <v>73</v>
      </c>
      <c r="B77" s="12" t="s">
        <v>310</v>
      </c>
      <c r="C77" s="22" t="s">
        <v>311</v>
      </c>
      <c r="D77" s="14" t="s">
        <v>218</v>
      </c>
      <c r="E77" s="52" t="s">
        <v>132</v>
      </c>
      <c r="F77" s="14" t="n">
        <v>100</v>
      </c>
      <c r="G77" s="49" t="s">
        <v>18</v>
      </c>
      <c r="H77" s="23" t="n">
        <v>1</v>
      </c>
      <c r="I77" s="17" t="n">
        <v>1059410250</v>
      </c>
      <c r="J77" s="18" t="s">
        <v>312</v>
      </c>
      <c r="K77" s="19" t="n">
        <v>31.3</v>
      </c>
      <c r="L77" s="20" t="n">
        <f aca="false">H77*K77</f>
        <v>31.3</v>
      </c>
    </row>
    <row r="78" customFormat="false" ht="13.8" hidden="false" customHeight="false" outlineLevel="0" collapsed="false">
      <c r="A78" s="11" t="n">
        <v>74</v>
      </c>
      <c r="B78" s="12" t="s">
        <v>313</v>
      </c>
      <c r="C78" s="22" t="s">
        <v>314</v>
      </c>
      <c r="D78" s="14" t="s">
        <v>218</v>
      </c>
      <c r="E78" s="52"/>
      <c r="F78" s="14" t="n">
        <v>250</v>
      </c>
      <c r="G78" s="49" t="s">
        <v>18</v>
      </c>
      <c r="H78" s="23" t="n">
        <v>6</v>
      </c>
      <c r="I78" s="17" t="n">
        <v>1062680250</v>
      </c>
      <c r="J78" s="41" t="s">
        <v>315</v>
      </c>
      <c r="K78" s="19" t="n">
        <v>25.9</v>
      </c>
      <c r="L78" s="20" t="n">
        <f aca="false">H78*K78</f>
        <v>155.4</v>
      </c>
    </row>
    <row r="79" customFormat="false" ht="23.9" hidden="false" customHeight="false" outlineLevel="0" collapsed="false">
      <c r="A79" s="11" t="n">
        <v>75</v>
      </c>
      <c r="B79" s="39" t="s">
        <v>316</v>
      </c>
      <c r="C79" s="22" t="s">
        <v>317</v>
      </c>
      <c r="D79" s="22" t="s">
        <v>218</v>
      </c>
      <c r="E79" s="53"/>
      <c r="F79" s="14" t="n">
        <v>100</v>
      </c>
      <c r="G79" s="49" t="s">
        <v>18</v>
      </c>
      <c r="H79" s="23" t="n">
        <v>4</v>
      </c>
      <c r="I79" s="29" t="s">
        <v>318</v>
      </c>
      <c r="J79" s="18" t="s">
        <v>319</v>
      </c>
      <c r="K79" s="19" t="n">
        <v>36.8</v>
      </c>
      <c r="L79" s="20" t="n">
        <f aca="false">H79*K79</f>
        <v>147.2</v>
      </c>
    </row>
    <row r="80" customFormat="false" ht="13.8" hidden="false" customHeight="false" outlineLevel="0" collapsed="false">
      <c r="A80" s="11" t="n">
        <v>76</v>
      </c>
      <c r="B80" s="12" t="s">
        <v>320</v>
      </c>
      <c r="C80" s="27" t="s">
        <v>321</v>
      </c>
      <c r="D80" s="27" t="s">
        <v>218</v>
      </c>
      <c r="E80" s="52" t="s">
        <v>322</v>
      </c>
      <c r="F80" s="27" t="n">
        <v>500</v>
      </c>
      <c r="G80" s="55" t="s">
        <v>18</v>
      </c>
      <c r="H80" s="27" t="n">
        <v>3</v>
      </c>
      <c r="I80" s="29" t="s">
        <v>323</v>
      </c>
      <c r="J80" s="57" t="s">
        <v>324</v>
      </c>
      <c r="K80" s="19" t="n">
        <v>36.2</v>
      </c>
      <c r="L80" s="20" t="n">
        <f aca="false">H80*K80</f>
        <v>108.6</v>
      </c>
    </row>
    <row r="81" customFormat="false" ht="23.9" hidden="false" customHeight="false" outlineLevel="0" collapsed="false">
      <c r="A81" s="11" t="n">
        <v>77</v>
      </c>
      <c r="B81" s="12" t="s">
        <v>325</v>
      </c>
      <c r="C81" s="22" t="s">
        <v>326</v>
      </c>
      <c r="D81" s="14" t="s">
        <v>218</v>
      </c>
      <c r="E81" s="52"/>
      <c r="F81" s="14" t="n">
        <v>500</v>
      </c>
      <c r="G81" s="49" t="s">
        <v>18</v>
      </c>
      <c r="H81" s="23" t="n">
        <v>8</v>
      </c>
      <c r="I81" s="29" t="n">
        <v>205975000</v>
      </c>
      <c r="J81" s="57" t="s">
        <v>327</v>
      </c>
      <c r="K81" s="19" t="n">
        <v>63.8</v>
      </c>
      <c r="L81" s="20" t="n">
        <f aca="false">H81*K81</f>
        <v>510.4</v>
      </c>
    </row>
    <row r="82" customFormat="false" ht="23.9" hidden="false" customHeight="false" outlineLevel="0" collapsed="false">
      <c r="A82" s="11" t="n">
        <v>78</v>
      </c>
      <c r="B82" s="12" t="s">
        <v>328</v>
      </c>
      <c r="C82" s="22" t="s">
        <v>329</v>
      </c>
      <c r="D82" s="14" t="s">
        <v>218</v>
      </c>
      <c r="E82" s="52" t="s">
        <v>113</v>
      </c>
      <c r="F82" s="14" t="n">
        <v>500</v>
      </c>
      <c r="G82" s="49" t="s">
        <v>18</v>
      </c>
      <c r="H82" s="23" t="n">
        <v>2</v>
      </c>
      <c r="I82" s="29" t="s">
        <v>330</v>
      </c>
      <c r="J82" s="41" t="s">
        <v>331</v>
      </c>
      <c r="K82" s="19" t="n">
        <v>29.5</v>
      </c>
      <c r="L82" s="20" t="n">
        <f aca="false">H82*K82</f>
        <v>59</v>
      </c>
    </row>
    <row r="83" customFormat="false" ht="23.9" hidden="false" customHeight="false" outlineLevel="0" collapsed="false">
      <c r="A83" s="11" t="n">
        <v>79</v>
      </c>
      <c r="B83" s="39" t="s">
        <v>332</v>
      </c>
      <c r="C83" s="22" t="s">
        <v>333</v>
      </c>
      <c r="D83" s="14" t="s">
        <v>218</v>
      </c>
      <c r="E83" s="52" t="s">
        <v>113</v>
      </c>
      <c r="F83" s="14" t="n">
        <v>500</v>
      </c>
      <c r="G83" s="49" t="s">
        <v>18</v>
      </c>
      <c r="H83" s="23" t="n">
        <v>4</v>
      </c>
      <c r="I83" s="29" t="s">
        <v>334</v>
      </c>
      <c r="J83" s="18" t="s">
        <v>335</v>
      </c>
      <c r="K83" s="19" t="n">
        <v>49.5</v>
      </c>
      <c r="L83" s="20" t="n">
        <f aca="false">H83*K83</f>
        <v>198</v>
      </c>
    </row>
    <row r="84" customFormat="false" ht="47.85" hidden="false" customHeight="false" outlineLevel="0" collapsed="false">
      <c r="A84" s="11" t="n">
        <v>80</v>
      </c>
      <c r="B84" s="12" t="s">
        <v>336</v>
      </c>
      <c r="C84" s="22" t="s">
        <v>337</v>
      </c>
      <c r="D84" s="14" t="s">
        <v>218</v>
      </c>
      <c r="E84" s="52" t="s">
        <v>113</v>
      </c>
      <c r="F84" s="14" t="n">
        <v>1000</v>
      </c>
      <c r="G84" s="49" t="s">
        <v>18</v>
      </c>
      <c r="H84" s="23" t="n">
        <v>4</v>
      </c>
      <c r="I84" s="17" t="n">
        <v>1410606</v>
      </c>
      <c r="J84" s="18" t="s">
        <v>338</v>
      </c>
      <c r="K84" s="19" t="n">
        <v>31.2</v>
      </c>
      <c r="L84" s="20" t="n">
        <f aca="false">H84*K84</f>
        <v>124.8</v>
      </c>
    </row>
    <row r="85" customFormat="false" ht="46.15" hidden="false" customHeight="false" outlineLevel="0" collapsed="false">
      <c r="A85" s="11" t="n">
        <v>81</v>
      </c>
      <c r="B85" s="12" t="s">
        <v>339</v>
      </c>
      <c r="C85" s="22" t="s">
        <v>340</v>
      </c>
      <c r="D85" s="14" t="s">
        <v>218</v>
      </c>
      <c r="E85" s="52" t="s">
        <v>113</v>
      </c>
      <c r="F85" s="14" t="n">
        <v>1000</v>
      </c>
      <c r="G85" s="49" t="s">
        <v>18</v>
      </c>
      <c r="H85" s="23" t="n">
        <v>6</v>
      </c>
      <c r="I85" s="17" t="n">
        <v>1409806</v>
      </c>
      <c r="J85" s="18" t="s">
        <v>341</v>
      </c>
      <c r="K85" s="19" t="n">
        <v>45.6</v>
      </c>
      <c r="L85" s="20" t="n">
        <f aca="false">H85*K85</f>
        <v>273.6</v>
      </c>
    </row>
    <row r="86" customFormat="false" ht="23.9" hidden="false" customHeight="false" outlineLevel="0" collapsed="false">
      <c r="A86" s="11" t="n">
        <v>82</v>
      </c>
      <c r="B86" s="39" t="s">
        <v>342</v>
      </c>
      <c r="C86" s="22" t="s">
        <v>343</v>
      </c>
      <c r="D86" s="22" t="s">
        <v>218</v>
      </c>
      <c r="E86" s="53"/>
      <c r="F86" s="58" t="n">
        <v>500</v>
      </c>
      <c r="G86" s="49" t="s">
        <v>18</v>
      </c>
      <c r="H86" s="23" t="n">
        <v>4</v>
      </c>
      <c r="I86" s="17" t="n">
        <v>1063520500</v>
      </c>
      <c r="J86" s="18" t="s">
        <v>344</v>
      </c>
      <c r="K86" s="19" t="n">
        <v>49.5</v>
      </c>
      <c r="L86" s="20" t="n">
        <f aca="false">H86*K86</f>
        <v>198</v>
      </c>
    </row>
    <row r="87" customFormat="false" ht="13.8" hidden="false" customHeight="false" outlineLevel="0" collapsed="false">
      <c r="A87" s="11" t="n">
        <v>83</v>
      </c>
      <c r="B87" s="12" t="s">
        <v>345</v>
      </c>
      <c r="C87" s="22" t="s">
        <v>346</v>
      </c>
      <c r="D87" s="14" t="s">
        <v>218</v>
      </c>
      <c r="E87" s="52"/>
      <c r="F87" s="14" t="n">
        <v>500</v>
      </c>
      <c r="G87" s="49" t="s">
        <v>18</v>
      </c>
      <c r="H87" s="23" t="n">
        <v>2</v>
      </c>
      <c r="I87" s="17" t="s">
        <v>347</v>
      </c>
      <c r="J87" s="18" t="s">
        <v>344</v>
      </c>
      <c r="K87" s="19" t="n">
        <v>39</v>
      </c>
      <c r="L87" s="20" t="n">
        <f aca="false">H87*K87</f>
        <v>78</v>
      </c>
    </row>
    <row r="88" customFormat="false" ht="13.8" hidden="false" customHeight="false" outlineLevel="0" collapsed="false">
      <c r="A88" s="11" t="n">
        <v>84</v>
      </c>
      <c r="B88" s="12" t="s">
        <v>119</v>
      </c>
      <c r="C88" s="27" t="s">
        <v>120</v>
      </c>
      <c r="D88" s="27" t="s">
        <v>218</v>
      </c>
      <c r="E88" s="52"/>
      <c r="F88" s="27" t="n">
        <v>500</v>
      </c>
      <c r="G88" s="55" t="s">
        <v>18</v>
      </c>
      <c r="H88" s="27" t="n">
        <v>6</v>
      </c>
      <c r="I88" s="59" t="s">
        <v>121</v>
      </c>
      <c r="J88" s="41" t="s">
        <v>122</v>
      </c>
      <c r="K88" s="19" t="n">
        <v>22.6</v>
      </c>
      <c r="L88" s="20" t="n">
        <f aca="false">H88*K88</f>
        <v>135.6</v>
      </c>
    </row>
    <row r="89" customFormat="false" ht="13.8" hidden="false" customHeight="false" outlineLevel="0" collapsed="false">
      <c r="A89" s="11" t="n">
        <v>85</v>
      </c>
      <c r="B89" s="12" t="s">
        <v>348</v>
      </c>
      <c r="C89" s="22" t="s">
        <v>349</v>
      </c>
      <c r="D89" s="14" t="s">
        <v>218</v>
      </c>
      <c r="E89" s="52"/>
      <c r="F89" s="14" t="n">
        <v>500</v>
      </c>
      <c r="G89" s="49" t="s">
        <v>18</v>
      </c>
      <c r="H89" s="23" t="n">
        <v>4</v>
      </c>
      <c r="I89" s="17" t="s">
        <v>350</v>
      </c>
      <c r="J89" s="18" t="s">
        <v>351</v>
      </c>
      <c r="K89" s="19" t="n">
        <v>40.2</v>
      </c>
      <c r="L89" s="20" t="n">
        <f aca="false">H89*K89</f>
        <v>160.8</v>
      </c>
    </row>
    <row r="90" customFormat="false" ht="13.8" hidden="false" customHeight="false" outlineLevel="0" collapsed="false">
      <c r="A90" s="11" t="n">
        <v>86</v>
      </c>
      <c r="B90" s="12" t="s">
        <v>352</v>
      </c>
      <c r="C90" s="22" t="s">
        <v>353</v>
      </c>
      <c r="D90" s="14" t="s">
        <v>218</v>
      </c>
      <c r="E90" s="52"/>
      <c r="F90" s="14" t="n">
        <v>500</v>
      </c>
      <c r="G90" s="49" t="s">
        <v>18</v>
      </c>
      <c r="H90" s="23" t="n">
        <v>1</v>
      </c>
      <c r="I90" s="17" t="n">
        <v>1065490500</v>
      </c>
      <c r="J90" s="18" t="s">
        <v>354</v>
      </c>
      <c r="K90" s="19" t="n">
        <v>37.6</v>
      </c>
      <c r="L90" s="20" t="n">
        <f aca="false">H90*K90</f>
        <v>37.6</v>
      </c>
    </row>
    <row r="91" customFormat="false" ht="36.75" hidden="false" customHeight="false" outlineLevel="0" collapsed="false">
      <c r="A91" s="11" t="n">
        <v>87</v>
      </c>
      <c r="B91" s="12" t="s">
        <v>355</v>
      </c>
      <c r="C91" s="22" t="s">
        <v>356</v>
      </c>
      <c r="D91" s="14" t="s">
        <v>218</v>
      </c>
      <c r="E91" s="52"/>
      <c r="F91" s="14" t="n">
        <v>500</v>
      </c>
      <c r="G91" s="49" t="s">
        <v>18</v>
      </c>
      <c r="H91" s="23" t="n">
        <v>30</v>
      </c>
      <c r="I91" s="40" t="n">
        <v>1422507</v>
      </c>
      <c r="J91" s="18" t="s">
        <v>357</v>
      </c>
      <c r="K91" s="19" t="n">
        <v>13</v>
      </c>
      <c r="L91" s="20" t="n">
        <f aca="false">H91*K91</f>
        <v>390</v>
      </c>
    </row>
    <row r="92" customFormat="false" ht="23.9" hidden="false" customHeight="false" outlineLevel="0" collapsed="false">
      <c r="A92" s="11" t="n">
        <v>88</v>
      </c>
      <c r="B92" s="39" t="s">
        <v>358</v>
      </c>
      <c r="C92" s="22" t="s">
        <v>359</v>
      </c>
      <c r="D92" s="14" t="s">
        <v>218</v>
      </c>
      <c r="E92" s="52"/>
      <c r="F92" s="14" t="n">
        <v>250</v>
      </c>
      <c r="G92" s="49" t="s">
        <v>18</v>
      </c>
      <c r="H92" s="23" t="n">
        <v>1</v>
      </c>
      <c r="I92" s="17" t="n">
        <v>1066730250</v>
      </c>
      <c r="J92" s="18" t="s">
        <v>360</v>
      </c>
      <c r="K92" s="19" t="n">
        <v>112.1</v>
      </c>
      <c r="L92" s="20" t="n">
        <f aca="false">H92*K92</f>
        <v>112.1</v>
      </c>
    </row>
    <row r="93" customFormat="false" ht="23.9" hidden="false" customHeight="false" outlineLevel="0" collapsed="false">
      <c r="A93" s="11" t="n">
        <v>89</v>
      </c>
      <c r="B93" s="12" t="s">
        <v>361</v>
      </c>
      <c r="C93" s="22" t="s">
        <v>362</v>
      </c>
      <c r="D93" s="30" t="s">
        <v>218</v>
      </c>
      <c r="E93" s="52"/>
      <c r="F93" s="14" t="n">
        <v>500</v>
      </c>
      <c r="G93" s="49" t="s">
        <v>18</v>
      </c>
      <c r="H93" s="23" t="n">
        <v>2</v>
      </c>
      <c r="I93" s="17" t="n">
        <v>1073981000</v>
      </c>
      <c r="J93" s="18" t="s">
        <v>363</v>
      </c>
      <c r="K93" s="19" t="n">
        <v>94.5</v>
      </c>
      <c r="L93" s="20" t="n">
        <f aca="false">H93*K93</f>
        <v>189</v>
      </c>
    </row>
    <row r="94" customFormat="false" ht="23.9" hidden="false" customHeight="false" outlineLevel="0" collapsed="false">
      <c r="A94" s="11" t="n">
        <v>90</v>
      </c>
      <c r="B94" s="12" t="s">
        <v>364</v>
      </c>
      <c r="C94" s="22" t="s">
        <v>365</v>
      </c>
      <c r="D94" s="14" t="s">
        <v>218</v>
      </c>
      <c r="E94" s="52"/>
      <c r="F94" s="14" t="n">
        <v>100</v>
      </c>
      <c r="G94" s="49" t="s">
        <v>18</v>
      </c>
      <c r="H94" s="23" t="n">
        <v>4</v>
      </c>
      <c r="I94" s="17" t="n">
        <v>217091000</v>
      </c>
      <c r="J94" s="18" t="s">
        <v>366</v>
      </c>
      <c r="K94" s="19" t="n">
        <v>37.4</v>
      </c>
      <c r="L94" s="20" t="n">
        <f aca="false">H94*K94</f>
        <v>149.6</v>
      </c>
    </row>
    <row r="95" customFormat="false" ht="13.8" hidden="false" customHeight="false" outlineLevel="0" collapsed="false">
      <c r="A95" s="11" t="n">
        <v>91</v>
      </c>
      <c r="B95" s="12" t="s">
        <v>367</v>
      </c>
      <c r="C95" s="22" t="s">
        <v>368</v>
      </c>
      <c r="D95" s="14" t="s">
        <v>218</v>
      </c>
      <c r="E95" s="52"/>
      <c r="F95" s="58" t="n">
        <v>250</v>
      </c>
      <c r="G95" s="49" t="s">
        <v>18</v>
      </c>
      <c r="H95" s="23" t="n">
        <v>2</v>
      </c>
      <c r="I95" s="17" t="n">
        <v>1038830250</v>
      </c>
      <c r="J95" s="18" t="s">
        <v>369</v>
      </c>
      <c r="K95" s="19" t="n">
        <v>37.3</v>
      </c>
      <c r="L95" s="20" t="n">
        <f aca="false">H95*K95</f>
        <v>74.6</v>
      </c>
    </row>
    <row r="96" customFormat="false" ht="36.75" hidden="false" customHeight="false" outlineLevel="0" collapsed="false">
      <c r="A96" s="11" t="n">
        <v>92</v>
      </c>
      <c r="B96" s="39" t="s">
        <v>370</v>
      </c>
      <c r="C96" s="22" t="s">
        <v>371</v>
      </c>
      <c r="D96" s="14" t="s">
        <v>372</v>
      </c>
      <c r="E96" s="52" t="s">
        <v>373</v>
      </c>
      <c r="F96" s="14" t="n">
        <v>500</v>
      </c>
      <c r="G96" s="49" t="s">
        <v>18</v>
      </c>
      <c r="H96" s="23" t="n">
        <v>10</v>
      </c>
      <c r="I96" s="40" t="n">
        <v>1161307</v>
      </c>
      <c r="J96" s="60" t="s">
        <v>374</v>
      </c>
      <c r="K96" s="19" t="n">
        <v>18.3</v>
      </c>
      <c r="L96" s="20" t="n">
        <f aca="false">H96*K96</f>
        <v>183</v>
      </c>
    </row>
    <row r="97" customFormat="false" ht="13.8" hidden="false" customHeight="false" outlineLevel="0" collapsed="false">
      <c r="A97" s="11" t="n">
        <v>93</v>
      </c>
      <c r="B97" s="12" t="s">
        <v>375</v>
      </c>
      <c r="C97" s="22"/>
      <c r="D97" s="14"/>
      <c r="E97" s="52"/>
      <c r="F97" s="14" t="s">
        <v>81</v>
      </c>
      <c r="G97" s="49" t="s">
        <v>81</v>
      </c>
      <c r="H97" s="23" t="n">
        <v>12</v>
      </c>
      <c r="I97" s="17" t="s">
        <v>376</v>
      </c>
      <c r="J97" s="18" t="s">
        <v>377</v>
      </c>
      <c r="K97" s="19" t="n">
        <v>21.6</v>
      </c>
      <c r="L97" s="20" t="n">
        <f aca="false">H97*K97</f>
        <v>259.2</v>
      </c>
    </row>
    <row r="98" customFormat="false" ht="13.8" hidden="false" customHeight="false" outlineLevel="0" collapsed="false">
      <c r="A98" s="11" t="n">
        <v>94</v>
      </c>
      <c r="B98" s="12" t="s">
        <v>378</v>
      </c>
      <c r="C98" s="22"/>
      <c r="D98" s="14"/>
      <c r="E98" s="52"/>
      <c r="F98" s="14" t="s">
        <v>81</v>
      </c>
      <c r="G98" s="49" t="s">
        <v>81</v>
      </c>
      <c r="H98" s="23" t="n">
        <v>10</v>
      </c>
      <c r="I98" s="29" t="s">
        <v>379</v>
      </c>
      <c r="J98" s="18" t="s">
        <v>380</v>
      </c>
      <c r="K98" s="19" t="n">
        <v>16.5</v>
      </c>
      <c r="L98" s="20" t="n">
        <f aca="false">H98*K98</f>
        <v>165</v>
      </c>
    </row>
    <row r="99" customFormat="false" ht="13.8" hidden="false" customHeight="false" outlineLevel="0" collapsed="false">
      <c r="A99" s="11" t="n">
        <v>95</v>
      </c>
      <c r="B99" s="39" t="s">
        <v>381</v>
      </c>
      <c r="C99" s="22"/>
      <c r="D99" s="14"/>
      <c r="E99" s="52"/>
      <c r="F99" s="14" t="s">
        <v>81</v>
      </c>
      <c r="G99" s="49" t="s">
        <v>81</v>
      </c>
      <c r="H99" s="23" t="n">
        <v>2</v>
      </c>
      <c r="I99" s="17" t="s">
        <v>382</v>
      </c>
      <c r="J99" s="18" t="s">
        <v>383</v>
      </c>
      <c r="K99" s="19" t="n">
        <v>61.8</v>
      </c>
      <c r="L99" s="20" t="n">
        <f aca="false">H99*K99</f>
        <v>123.6</v>
      </c>
    </row>
    <row r="100" customFormat="false" ht="13.8" hidden="false" customHeight="false" outlineLevel="0" collapsed="false">
      <c r="A100" s="11" t="n">
        <v>96</v>
      </c>
      <c r="B100" s="12" t="s">
        <v>384</v>
      </c>
      <c r="C100" s="22"/>
      <c r="D100" s="30"/>
      <c r="E100" s="52"/>
      <c r="F100" s="14" t="s">
        <v>81</v>
      </c>
      <c r="G100" s="49" t="s">
        <v>81</v>
      </c>
      <c r="H100" s="23" t="n">
        <v>14</v>
      </c>
      <c r="I100" s="29" t="s">
        <v>385</v>
      </c>
      <c r="J100" s="18" t="s">
        <v>386</v>
      </c>
      <c r="K100" s="19" t="n">
        <v>19.2</v>
      </c>
      <c r="L100" s="20" t="n">
        <f aca="false">H100*K100</f>
        <v>268.8</v>
      </c>
    </row>
    <row r="101" customFormat="false" ht="13.8" hidden="false" customHeight="false" outlineLevel="0" collapsed="false">
      <c r="A101" s="11" t="n">
        <v>97</v>
      </c>
      <c r="B101" s="39" t="s">
        <v>387</v>
      </c>
      <c r="C101" s="22"/>
      <c r="D101" s="22"/>
      <c r="E101" s="52"/>
      <c r="F101" s="14" t="s">
        <v>81</v>
      </c>
      <c r="G101" s="49" t="s">
        <v>81</v>
      </c>
      <c r="H101" s="23" t="n">
        <v>10</v>
      </c>
      <c r="I101" s="17" t="s">
        <v>388</v>
      </c>
      <c r="J101" s="18" t="s">
        <v>389</v>
      </c>
      <c r="K101" s="19" t="n">
        <v>5.4</v>
      </c>
      <c r="L101" s="20" t="n">
        <f aca="false">H101*K101</f>
        <v>54</v>
      </c>
    </row>
    <row r="102" customFormat="false" ht="13.8" hidden="false" customHeight="false" outlineLevel="0" collapsed="false">
      <c r="A102" s="11" t="n">
        <v>98</v>
      </c>
      <c r="B102" s="12" t="s">
        <v>390</v>
      </c>
      <c r="C102" s="22"/>
      <c r="D102" s="14"/>
      <c r="E102" s="52"/>
      <c r="F102" s="14" t="s">
        <v>81</v>
      </c>
      <c r="G102" s="49" t="s">
        <v>81</v>
      </c>
      <c r="H102" s="23" t="n">
        <v>3</v>
      </c>
      <c r="I102" s="17" t="s">
        <v>391</v>
      </c>
      <c r="J102" s="18" t="s">
        <v>392</v>
      </c>
      <c r="K102" s="19" t="n">
        <v>33</v>
      </c>
      <c r="L102" s="20" t="n">
        <f aca="false">H102*K102</f>
        <v>99</v>
      </c>
    </row>
    <row r="103" customFormat="false" ht="13.8" hidden="false" customHeight="false" outlineLevel="0" collapsed="false">
      <c r="A103" s="61" t="s">
        <v>393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 t="n">
        <v>33</v>
      </c>
      <c r="L103" s="62" t="n">
        <f aca="false">SUM(L5:L102)</f>
        <v>12583.8</v>
      </c>
    </row>
    <row r="104" customFormat="false" ht="14.4" hidden="false" customHeight="false" outlineLevel="0" collapsed="false">
      <c r="A104" s="63" t="s">
        <v>394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2" t="n">
        <f aca="false">L103*0.25</f>
        <v>3145.95</v>
      </c>
    </row>
    <row r="105" customFormat="false" ht="15" hidden="false" customHeight="false" outlineLevel="0" collapsed="false">
      <c r="A105" s="64" t="s">
        <v>395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2" t="n">
        <f aca="false">L103+L104</f>
        <v>15729.75</v>
      </c>
    </row>
    <row r="108" customFormat="false" ht="14.4" hidden="false" customHeight="false" outlineLevel="0" collapsed="false">
      <c r="B108" s="65" t="s">
        <v>396</v>
      </c>
    </row>
    <row r="109" customFormat="false" ht="14.4" hidden="false" customHeight="true" outlineLevel="0" collapsed="false">
      <c r="B109" s="66" t="s">
        <v>397</v>
      </c>
      <c r="C109" s="66"/>
      <c r="D109" s="66"/>
      <c r="E109" s="66"/>
    </row>
    <row r="110" customFormat="false" ht="14.4" hidden="false" customHeight="false" outlineLevel="0" collapsed="false">
      <c r="B110" s="66"/>
      <c r="C110" s="66"/>
      <c r="D110" s="66"/>
      <c r="E110" s="66"/>
    </row>
    <row r="111" customFormat="false" ht="14.4" hidden="false" customHeight="false" outlineLevel="0" collapsed="false">
      <c r="B111" s="66"/>
      <c r="C111" s="66"/>
      <c r="D111" s="66"/>
      <c r="E111" s="66"/>
    </row>
    <row r="112" customFormat="false" ht="14.4" hidden="false" customHeight="false" outlineLevel="0" collapsed="false">
      <c r="B112" s="66"/>
      <c r="C112" s="66"/>
      <c r="D112" s="66"/>
      <c r="E112" s="66"/>
    </row>
    <row r="113" customFormat="false" ht="14.4" hidden="false" customHeight="false" outlineLevel="0" collapsed="false">
      <c r="B113" s="66"/>
      <c r="C113" s="66"/>
      <c r="D113" s="66"/>
      <c r="E113" s="66"/>
    </row>
    <row r="114" customFormat="false" ht="14.4" hidden="false" customHeight="false" outlineLevel="0" collapsed="false">
      <c r="B114" s="66"/>
      <c r="C114" s="66"/>
      <c r="D114" s="66"/>
      <c r="E114" s="66"/>
    </row>
  </sheetData>
  <mergeCells count="4">
    <mergeCell ref="A103:K103"/>
    <mergeCell ref="A104:K104"/>
    <mergeCell ref="A105:K105"/>
    <mergeCell ref="B109:E114"/>
  </mergeCells>
  <hyperlinks>
    <hyperlink ref="J5" r:id="rId1" display="https://lab.honeywell.com/shop/potassium-bromide-02110"/>
    <hyperlink ref="J7" r:id="rId2" display="https://www.fishersci.de/shop/products/ammonium-acetate-certified-ar-analysis-fisher-chemical/10365260?searchHijack=true&amp;searchTerm=10365260&amp;searchType=RAPID&amp;matchedCatNo=10365260"/>
    <hyperlink ref="J9" r:id="rId3" display="https://www.carlroth.com/de/en/reagents-for-the-determination-of-nitrogen-acc-to-kjeldahl/ammonium-sulphate/p/3746.1"/>
    <hyperlink ref="J10" r:id="rId4" display="https://www.fishersci.de/shop/products/ammonium-iron-ii-sulfate-hexahydrate-certified-ar-analysis-fisher-chemical/10087291?searchHijack=true&amp;searchTerm=10087291&amp;searchType=RAPID&amp;matchedCatNo=10087291"/>
    <hyperlink ref="J11" r:id="rId5" display="https://www.sigmaaldrich.com/HR/en/product/mm/102753"/>
    <hyperlink ref="J12" r:id="rId6" display="https://www.carlroth.com/de/en/reagents-for-the-determination-of-nitrogen-acc-to-kjeldahl/copper%28ii%29-sulphate-pentahydrate/p/p024.1"/>
    <hyperlink ref="J15" r:id="rId7" display="https://www.sigmaaldrich.com/HR/en/product/sial/243469"/>
    <hyperlink ref="J16" r:id="rId8" display="https://www.sigmaaldrich.com/HR/en/product/sigald/31665"/>
    <hyperlink ref="J17" r:id="rId9" display="https://www.sigmaaldrich.com/HR/en/product/mm/100573"/>
    <hyperlink ref="J18" r:id="rId10" display="https://www.sigmaaldrich.com/HR/en/product/sigald/214906"/>
    <hyperlink ref="J19" r:id="rId11" display="https://lab.honeywell.com/shop/iodine-concentrate-38060"/>
    <hyperlink ref="J20" r:id="rId12" display="https://www.sigmaaldrich.com/HR/en/product/mm/105057"/>
    <hyperlink ref="J21" r:id="rId13" display="https://www.carlroth.com/de/en/potassium-salts-k/potassium-chloride/p/6781.3"/>
    <hyperlink ref="J22" r:id="rId14" display="https://lab.honeywell.com/shop/hydrochloric-acid-30721"/>
    <hyperlink ref="J23" r:id="rId15" display="https://lab.honeywell.com/shop/hydrochloric-acid-30721"/>
    <hyperlink ref="J24" r:id="rId16" display="https://www.sigmaaldrich.com/HR/en/product/sigald/m9272"/>
    <hyperlink ref="J25" r:id="rId17" display="https://www.sigmaaldrich.com/HR/en/product/sial/32318m"/>
    <hyperlink ref="J26" r:id="rId18" display="https://www.carlroth.com/de/en/sodium-salts-na/sodium-formate/p/4404.1"/>
    <hyperlink ref="J27" r:id="rId19" display="https://www.sigmaaldrich.com/HR/en/product/mm/106580"/>
    <hyperlink ref="J28" r:id="rId20" display="https://www.fishersci.de/shop/products/sodium-hydrogen-carbonate-certified-ar-analysis-meets-analytical-specification-ph-eur-fisher-chemical-1/10020510#"/>
    <hyperlink ref="J29" r:id="rId21" display="https://www.fishersci.de/shop/products/sodium-carbonate-anhydrous-certified-ar-analysis-fisher-chemical/10264540?searchHijack=true&amp;searchTerm=10264540&amp;searchType=RAPID&amp;matchedCatNo=10264540"/>
    <hyperlink ref="J30" r:id="rId22" display="https://www.sigmaaldrich.com/HR/en/product/mm/106404"/>
    <hyperlink ref="J31" r:id="rId23" display="https://www.carlroth.com/de/en/sodium-salts-na/di-sodium-oxalate/p/hn39.1"/>
    <hyperlink ref="J32" r:id="rId24" display="https://www.carlroth.com/de/en/sodium-salts-na/di-sodium-tetraborate-decahydrate/p/t880.1"/>
    <hyperlink ref="J33" r:id="rId25" display="https://www.carlroth.com/de/en/determination-of-biological-oxygen-demand-bod/sodium-thiosulphate-pentahydrate/p/p034.1"/>
    <hyperlink ref="J34" r:id="rId26" display="https://www.fishersci.de/shop/products/oxalic-acid-dihydrate-certified-ar-analysis-3/10204160?searchHijack=true&amp;searchTerm=10204160&amp;searchType=RAPID&amp;matchedCatNo=10204160"/>
    <hyperlink ref="J35" r:id="rId27" display="https://www.sigmaaldrich.com/HR/en/product/sigald/32307"/>
    <hyperlink ref="J36" r:id="rId28" display="https://www.sigmaaldrich.com/HR/en/product/mm/100519"/>
    <hyperlink ref="J37" r:id="rId29" display="https://www.fishersci.de/shop/products/silver-nitrate-certified-ar-analysis-fisher-chemical/10764381?searchHijack=true&amp;searchTerm=10764381&amp;searchType=RAPID&amp;matchedCatNo=10764381"/>
    <hyperlink ref="J39" r:id="rId30" display="https://www.sigmaaldrich.com/HR/en/product/mm/100731"/>
    <hyperlink ref="J40" r:id="rId31" display="https://lab.honeywell.com/shop/sulfuric-acid-30743"/>
    <hyperlink ref="J42" r:id="rId32" display="https://lab.honeywell.com/shop/mercury-ii-chloride-31005"/>
    <hyperlink ref="J43" r:id="rId33" display="https://www.carlroth.com/de/en/ammonium-salts-nh4/ammonium-chloride/p/k298.1"/>
    <hyperlink ref="J44" r:id="rId34" display="https://www.sigmaaldrich.com/HR/en/product/mm/105033"/>
    <hyperlink ref="J45" r:id="rId35" display="https://www.carlroth.com/de/en/further-detection-reagents/sodium-sulphite/p/p033.1"/>
    <hyperlink ref="J46" r:id="rId36" display="https://www.sigmaaldrich.com/HR/en/product/mm/106498"/>
    <hyperlink ref="J47" r:id="rId37" display="https://lab.honeywell.com/shop/aluminum-sulfate-hydrate-11044"/>
    <hyperlink ref="J48" r:id="rId38" display="https://www.carlroth.com/de/en/barium-salts-ba/barium-hydroxide-octahydrate/p/p009.1"/>
    <hyperlink ref="J49" r:id="rId39" display="https://www.carlroth.com/de/en/potassium-salts-k/di-potassium-hydrogen-phosphate/p/p749.1"/>
    <hyperlink ref="J50" r:id="rId40" display="https://www.fishersci.de/shop/products/sodium-metabisulfite-certified-ar-analysis-fisher-chemical/10233970?searchHijack=true&amp;searchTerm=10233970&amp;searchType=RAPID&amp;matchedCatNo=10233970"/>
    <hyperlink ref="J51" r:id="rId41" display="https://www.carlroth.com/de/en/calcium-salts-ca/calcium-nitrate-tetrahydrate/p/p740.1"/>
    <hyperlink ref="J52" r:id="rId42" display="https://www.sigmaaldrich.com/HR/en/product/mm/101207"/>
    <hyperlink ref="J53" r:id="rId43" display="https://www.fishersci.de/shop/products/ammonium-nitrate-certified-ar-analysis-fisher-chemical/10589370?searchHijack=true&amp;searchTerm=10589370&amp;searchType=RAPID&amp;matchedCatNo=10589370"/>
    <hyperlink ref="J54" r:id="rId44" display="https://www.carlroth.com/de/en/vitamine/l%28%2B%29-ascorbic-acid/p/3525.1"/>
    <hyperlink ref="J55" r:id="rId45" display="https://www.carlroth.com/de/en/copper-salts-cu/copper%28ii%29-chloride-dihydrate/p/cn82.1"/>
    <hyperlink ref="J56" r:id="rId46" display="https://www.sigmaaldrich.com/HR/en/product/mm/108121"/>
    <hyperlink ref="J57" r:id="rId47" display="https://www.sigmaaldrich.com/HR/en/product/mm/108802"/>
    <hyperlink ref="J58" r:id="rId48" display="https://www.sigmaaldrich.com/HR/en/product/sigald/96479"/>
    <hyperlink ref="J59" r:id="rId49" display="https://www.fishersci.de/shop/products/hydroxylammonium-chloride-99-certified-ar-analysis-fisher-chemical/11438942?searchHijack=true&amp;searchTerm=11438942&amp;searchType=RAPID&amp;matchedCatNo=11438942"/>
    <hyperlink ref="J60" r:id="rId50" display="https://www.carlroth.com/de/en/calcium-salts-ca/calcium-carbonate/p/p012.1"/>
    <hyperlink ref="J61" r:id="rId51" display="https://www.carlroth.com/de/en/potassium-salts-k/potassium-acetate/p/t874.1"/>
    <hyperlink ref="J64" r:id="rId52" display="https://www.carlroth.com/de/en/potassium-salts-k/potassium-fluoride/p/cn83.1"/>
    <hyperlink ref="J65" r:id="rId53" display="https://www.sigmaaldrich.com/HR/en/product/mm/104984"/>
    <hyperlink ref="J66" r:id="rId54" display="https://www.carlroth.com/de/en/further-detection-reagents/potassium-hydrogen-sulphate/p/p020.2"/>
    <hyperlink ref="J67" r:id="rId55" display="https://www.fishersci.de/shop/products/potassium-iodide-certified-ar-analysis-fisher-chemical/10793801?searchHijack=true&amp;searchTerm=10793801&amp;searchType=RAPID&amp;matchedCatNo=10793801"/>
    <hyperlink ref="J68" r:id="rId56" display="https://www.fishersci.de/shop/products/potassium-carbonate-anhydrous-certified-ar-analysis-meets-analytical-specification-ph-eur-fisher-chemical/10637422?searchHijack=true&amp;searchTerm=P%2F4120%2F53&amp;searchType=RAPID&amp;matchedCatNo=P%2F4120%2F53"/>
    <hyperlink ref="J69" r:id="rId57" display="https://www.carlroth.com/de/en/chromium-salts-cr/potassium-chromate/p/hn33.1"/>
    <hyperlink ref="J70" r:id="rId58" display="https://www.grammol.hr/OKSIDI-I-SOLI/Kalijev-natrijev-tartarat-tetrahidrat-p.a.-6_1"/>
    <hyperlink ref="J71" r:id="rId59" display="https://www.sigmaaldrich.com/HR/en/product/mm/105063"/>
    <hyperlink ref="J73" r:id="rId60" display="https://www.fishersci.de/shop/products/citric-acid-monohydrate-certified-ar-analysis-meets-analytical-specification-ph-eur-usp-fisher-chemical/10345410?searchHijack=true&amp;searchTerm=10345410&amp;searchType=RAPID&amp;matchedCatNo=10345410"/>
    <hyperlink ref="J74" r:id="rId61" display="https://lab.honeywell.com/shop/lithium-carbonate-62470"/>
    <hyperlink ref="J75" r:id="rId62" display="https://www.fishersci.de/shop/products/lithium-chloride-99-for-analysis-anhydrous-thermo-scientific/10532031?searchHijack=true&amp;searchTerm=10532031&amp;searchType=RAPID&amp;matchedCatNo=10532031"/>
    <hyperlink ref="J77" r:id="rId63" display="https://www.sigmaaldrich.com/HR/en/product/mm/105941"/>
    <hyperlink ref="J78" r:id="rId64" display="https://www.sigmaaldrich.com/HR/en/product/mm/106268"/>
    <hyperlink ref="J79" r:id="rId65" display="https://www.fishersci.de/shop/products/sodium-azide-certified-ar-analysis-2/10050520?searchHijack=true&amp;searchTerm=10050520&amp;searchType=RAPID&amp;matchedCatNo=10050520"/>
    <hyperlink ref="J80" r:id="rId66" display="https://www.fishersci.de/shop/products/tri-sodium-citrate-dihydrate-certified-ar-analysis-3/10396430?searchHijack=true&amp;searchTerm=10396430&amp;searchType=RAPID&amp;matchedCatNo=10396430"/>
    <hyperlink ref="J81" r:id="rId67" display="https://www.fishersci.de/shop/products/sodium-pyrophosphate-decahydrate-99-analysis-thermo-scientific/10368580?searchHijack=true&amp;searchTerm=10368580&amp;searchType=RAPID&amp;matchedCatNo=10368580"/>
    <hyperlink ref="J82" r:id="rId68" display="https://www.fishersci.de/shop/products/sodium-dihydrogen-orthophosphate-dihydrate-certified-ar-analysis-3/10723621?searchHijack=true&amp;searchTerm=10723621&amp;searchType=RAPID&amp;matchedCatNo=10723621"/>
    <hyperlink ref="J83" r:id="rId69" display="https://www.fishersci.de/shop/products/tri-sodium-orthophosphate-dodecahydrate-certified-ar-analysis/10102930?searchHijack=true&amp;searchTerm=10102930&amp;searchType=RAPID&amp;matchedCatNo=10102930"/>
    <hyperlink ref="J86" r:id="rId70" display="https://www.sigmaaldrich.com/HR/en/product/mm/106352"/>
    <hyperlink ref="J87" r:id="rId71" display="https://www.sigmaaldrich.com/HR/en/product/mm/106352"/>
    <hyperlink ref="J88" r:id="rId72" display="https://www.fishersci.de/shop/products/sodium-carbonate-anhydrous-certified-ar-analysis-fisher-chemical/10264540?searchHijack=true&amp;searchTerm=10264540&amp;searchType=RAPID&amp;matchedCatNo=10264540"/>
    <hyperlink ref="J89" r:id="rId73" display="https://www.carlroth.com/de/en/sodium-salts-na/sodium-nitrate/p/a136.1"/>
    <hyperlink ref="J90" r:id="rId74" display="https://www.sigmaaldrich.com/HR/en/product/mm/106549"/>
    <hyperlink ref="J92" r:id="rId75" display="https://www.sigmaaldrich.com/HR/en/product/mm/106673"/>
    <hyperlink ref="J93" r:id="rId76" display="https://www.sigmaaldrich.com/HR/en/product/mm/107398"/>
    <hyperlink ref="J94" r:id="rId77" display="https://www.fishersci.de/shop/products/iron-iii-chloride-hexahydrate-99-analysis-thermo-scientific/10695862#"/>
    <hyperlink ref="J95" r:id="rId78" display="https://www.sigmaaldrich.com/HR/en/product/mm/103883"/>
    <hyperlink ref="J97" r:id="rId79" display="https://lab.honeywell.com/shop/potassium-permanganate-concentrate-38130"/>
    <hyperlink ref="J98" r:id="rId80" display="https://www.pentachemicals.eu/en/chemicals/pentanal-hydrochloric-acid-0-1-mol-l-573/44050-00000"/>
    <hyperlink ref="J99" r:id="rId81" display="https://lab.honeywell.com/shop/hydrochloric-acid-concentrate-38287"/>
    <hyperlink ref="J100" r:id="rId82" display="https://www.pentachemicals.eu/en/chemicals/pentanal-sodium-hydroxide-0-1-mol-l-570/44080-00000"/>
    <hyperlink ref="J101" r:id="rId83" display="https://www.grammol.hr/VOLUMETRIJSKE-OTOPINE-I-STANDARDI/Natrijev-tiosulfat-Volumetrijski-standard-01-molL-01-N-1_1"/>
    <hyperlink ref="J102" r:id="rId84" display="https://lab.honeywell.com/shop/silver-nitrate-concentrate-38310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LibreOffice/6.4.0.3$MacOSX_X86_64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2025-03-20T13:19:04Z</dcterms:created>
  <dc:creator>Tomislav</dc:creator>
  <dc:description/>
  <dc:language>en-US</dc:language>
  <cp:lastModifiedBy/>
  <cp:lastPrinted>2025-07-11T11:41:42Z</cp:lastPrinted>
  <dcterms:modified xsi:type="dcterms:W3CDTF">2025-07-11T11:42:34Z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